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lgrandaa\AppData\Local\Microsoft\Windows\INetCache\Content.Outlook\ZOIPTDTD\"/>
    </mc:Choice>
  </mc:AlternateContent>
  <xr:revisionPtr revIDLastSave="0" documentId="13_ncr:1_{79E61CE8-D4F6-43AA-B458-392BCD559A34}" xr6:coauthVersionLast="47" xr6:coauthVersionMax="47" xr10:uidLastSave="{00000000-0000-0000-0000-000000000000}"/>
  <bookViews>
    <workbookView xWindow="-120" yWindow="-120" windowWidth="21840" windowHeight="13020" tabRatio="875" activeTab="2" xr2:uid="{453A4BC4-584D-4A3D-9E47-396FAF277003}"/>
  </bookViews>
  <sheets>
    <sheet name="1.Portada" sheetId="4" r:id="rId1"/>
    <sheet name="2.Invitación RFP" sheetId="1" r:id="rId2"/>
    <sheet name="3.Términos de Negociación RFP" sheetId="2" r:id="rId3"/>
    <sheet name="4.Especificaciones Tecnicas" sheetId="19" r:id="rId4"/>
    <sheet name="5.Pedido Masivo" sheetId="18" r:id="rId5"/>
    <sheet name="6.Habilitación Financiera " sheetId="5" r:id="rId6"/>
    <sheet name="7.Cobertura" sheetId="12" r:id="rId7"/>
    <sheet name="8.Propuesta Económica" sheetId="7" r:id="rId8"/>
    <sheet name="9.Formato Inquietudes" sheetId="14" r:id="rId9"/>
    <sheet name="10.Formato de Inhabilidades" sheetId="8" r:id="rId10"/>
    <sheet name="11.Aceptación Código de Ética" sheetId="10" r:id="rId11"/>
  </sheets>
  <externalReferences>
    <externalReference r:id="rId12"/>
    <externalReference r:id="rId13"/>
    <externalReference r:id="rId14"/>
    <externalReference r:id="rId15"/>
    <externalReference r:id="rId16"/>
    <externalReference r:id="rId17"/>
  </externalReferences>
  <definedNames>
    <definedName name="__xlnm.Print_Area_1" localSheetId="9">#REF!</definedName>
    <definedName name="__xlnm.Print_Area_1">#REF!</definedName>
    <definedName name="ACCAME">'[1]AC CAME'!$B$2:$E$409</definedName>
    <definedName name="ACEPICOLSA">'[1]AC Epicolsa'!$B$2:$E$658</definedName>
    <definedName name="ACSMURFIT">'[1]AC Smurfit'!$B$2:$G$544</definedName>
    <definedName name="ACT_ECON">'[2]Lista desplegable'!$T$1:$T$495</definedName>
    <definedName name="ACT_ECONOM">'[2]Lista desplegable'!$Q$1:$Q$495</definedName>
    <definedName name="_xlnm.Print_Area" localSheetId="9">'10.Formato de Inhabilidades'!$C$2:$J$45</definedName>
    <definedName name="CAJA_COMPENSACION">'[2]Lista desplegable'!$I$1:$I$4</definedName>
    <definedName name="CAME">'[1]Oferta CAME'!$B$2:$C$823</definedName>
    <definedName name="CANAL">'[1]Oferta CANAL'!$B$2:$C$823</definedName>
    <definedName name="CLIENTES">[3]CLIENTES!$A$1:$M$1095</definedName>
    <definedName name="CLIENTES2010">NA()</definedName>
    <definedName name="cod">NA()</definedName>
    <definedName name="CODIG">NA()</definedName>
    <definedName name="codig2">NA()</definedName>
    <definedName name="CODIGEAN">NA()</definedName>
    <definedName name="cons">[1]Consumos!$A$2:$B$823</definedName>
    <definedName name="d" localSheetId="9">#REF!</definedName>
    <definedName name="d">#REF!</definedName>
    <definedName name="ddsfjaksfjaw" localSheetId="9">#REF!</definedName>
    <definedName name="ddsfjaksfjaw">#REF!</definedName>
    <definedName name="DEPARTAMENTO">'[2]Lista desplegable'!$C$1:$C$33</definedName>
    <definedName name="DJAÑKL">"#REF!"</definedName>
    <definedName name="DJAÑKL_1">"#REF!"</definedName>
    <definedName name="djañkl1">"#REF!"</definedName>
    <definedName name="djañkl1_1">"#REF!"</definedName>
    <definedName name="djañkl2">"#REF!"</definedName>
    <definedName name="djañkl2_1">"#REF!"</definedName>
    <definedName name="Epicolsa">'[1]Oferta EPICOLSA'!$B$2:$C$857</definedName>
    <definedName name="ESPECIF">NA()</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0_1">"#REF!"</definedName>
    <definedName name="Excel_BuiltIn_Print_Area_10_1_1">"#REF!"</definedName>
    <definedName name="Excel_BuiltIn_Print_Area_12">"#REF!"</definedName>
    <definedName name="Excel_BuiltIn_Print_Area_12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0">"#REF!"</definedName>
    <definedName name="Excel_BuiltIn_Print_Area_20_1">"#REF!"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"#REF!"</definedName>
    <definedName name="Excel_BuiltIn_Print_Area_24_1">"#REF!"</definedName>
    <definedName name="Excel_BuiltIn_Print_Area_25">"#REF!"</definedName>
    <definedName name="Excel_BuiltIn_Print_Area_25_1">"#REF!"</definedName>
    <definedName name="Excel_BuiltIn_Print_Area_26">"#REF!"</definedName>
    <definedName name="Excel_BuiltIn_Print_Area_26_1">"#REF!"</definedName>
    <definedName name="Excel_BuiltIn_Print_Area_27">"#REF!"</definedName>
    <definedName name="Excel_BuiltIn_Print_Area_27_1">"#REF!"</definedName>
    <definedName name="Excel_BuiltIn_Print_Area_28">"#REF!"</definedName>
    <definedName name="Excel_BuiltIn_Print_Area_28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0">"#REF!"</definedName>
    <definedName name="Excel_BuiltIn_Print_Area_30_1">"#REF!"</definedName>
    <definedName name="Excel_BuiltIn_Print_Area_31">"#REF!"</definedName>
    <definedName name="Excel_BuiltIn_Print_Area_31_1">"#REF!"</definedName>
    <definedName name="Excel_BuiltIn_Print_Area_32">"#REF!"</definedName>
    <definedName name="Excel_BuiltIn_Print_Area_32_1">"#REF!"</definedName>
    <definedName name="Excel_BuiltIn_Print_Area_33">"#REF!"</definedName>
    <definedName name="Excel_BuiltIn_Print_Area_33_1">"#REF!"</definedName>
    <definedName name="Excel_BuiltIn_Print_Area_34">"#REF!"</definedName>
    <definedName name="Excel_BuiltIn_Print_Area_34_1">"#REF!"</definedName>
    <definedName name="Excel_BuiltIn_Print_Area_35">"#REF!"</definedName>
    <definedName name="Excel_BuiltIn_Print_Area_35_1">"#REF!"</definedName>
    <definedName name="Excel_BuiltIn_Print_Area_36">"#REF!"</definedName>
    <definedName name="Excel_BuiltIn_Print_Area_36_1">"#REF!"</definedName>
    <definedName name="Excel_BuiltIn_Print_Area_37">"#REF!"</definedName>
    <definedName name="Excel_BuiltIn_Print_Area_37_1">"#REF!"</definedName>
    <definedName name="Excel_BuiltIn_Print_Area_38">"#REF!"</definedName>
    <definedName name="Excel_BuiltIn_Print_Area_38_1">"#REF!"</definedName>
    <definedName name="Excel_BuiltIn_Print_Area_39">"#REF!"</definedName>
    <definedName name="Excel_BuiltIn_Print_Area_39_1">"#REF!"</definedName>
    <definedName name="Excel_BuiltIn_Print_Area_4_1">"#REF!"</definedName>
    <definedName name="Excel_BuiltIn_Print_Area_4_1_1">"#REF!"</definedName>
    <definedName name="Excel_BuiltIn_Print_Area_40">"#REF!"</definedName>
    <definedName name="Excel_BuiltIn_Print_Area_40_1">"#REF!"</definedName>
    <definedName name="Excel_BuiltIn_Print_Area_41">"#REF!"</definedName>
    <definedName name="Excel_BuiltIn_Print_Area_41_1">"#REF!"</definedName>
    <definedName name="Excel_BuiltIn_Print_Area_42">"#REF!"</definedName>
    <definedName name="Excel_BuiltIn_Print_Area_42_1">"#REF!"</definedName>
    <definedName name="Excel_BuiltIn_Print_Area_43">"#REF!"</definedName>
    <definedName name="Excel_BuiltIn_Print_Area_43_1">"#REF!"</definedName>
    <definedName name="Excel_BuiltIn_Print_Area_44">"#REF!"</definedName>
    <definedName name="Excel_BuiltIn_Print_Area_44_1">"#REF!"</definedName>
    <definedName name="Excel_BuiltIn_Print_Area_45">"#REF!"</definedName>
    <definedName name="Excel_BuiltIn_Print_Area_45_1">"#REF!"</definedName>
    <definedName name="Excel_BuiltIn_Print_Area_46">"#REF!"</definedName>
    <definedName name="Excel_BuiltIn_Print_Area_46_1">"#REF!"</definedName>
    <definedName name="Excel_BuiltIn_Print_Area_48">"#REF!"</definedName>
    <definedName name="Excel_BuiltIn_Print_Area_48_1">"#REF!"</definedName>
    <definedName name="Excel_BuiltIn_Print_Area_49">"#REF!"</definedName>
    <definedName name="Excel_BuiltIn_Print_Area_49_1">"#REF!"</definedName>
    <definedName name="Excel_BuiltIn_Print_Area_50">"#REF!"</definedName>
    <definedName name="Excel_BuiltIn_Print_Area_50_1">"#REF!"</definedName>
    <definedName name="Excel_BuiltIn_Print_Area_51">"#REF!"</definedName>
    <definedName name="Excel_BuiltIn_Print_Area_51_1">"#REF!"</definedName>
    <definedName name="Excel_BuiltIn_Print_Area_52">"#REF!"</definedName>
    <definedName name="Excel_BuiltIn_Print_Area_52_1">"#REF!"</definedName>
    <definedName name="Excel_BuiltIn_Print_Area_53">"#REF!"</definedName>
    <definedName name="Excel_BuiltIn_Print_Area_53_1">"#REF!"</definedName>
    <definedName name="Excel_BuiltIn_Print_Area_56">"#REF!"</definedName>
    <definedName name="Excel_BuiltIn_Print_Area_56_1">"#REF!"</definedName>
    <definedName name="Excel_BuiltIn_Print_Area_57">"#REF!"</definedName>
    <definedName name="Excel_BuiltIn_Print_Area_57_1">"#REF!"</definedName>
    <definedName name="Excel_BuiltIn_Print_Area_58">"#REF!"</definedName>
    <definedName name="Excel_BuiltIn_Print_Area_58_1">"#REF!"</definedName>
    <definedName name="Excel_BuiltIn_Print_Area_59">"#REF!"</definedName>
    <definedName name="Excel_BuiltIn_Print_Area_59_1">"#REF!"</definedName>
    <definedName name="Excel_BuiltIn_Print_Area_6_1">"#REF!"</definedName>
    <definedName name="Excel_BuiltIn_Print_Area_6_1_1">"#REF!"</definedName>
    <definedName name="Excel_BuiltIn_Print_Area_60">"#REF!"</definedName>
    <definedName name="Excel_BuiltIn_Print_Area_60_1">"#REF!"</definedName>
    <definedName name="Excel_BuiltIn_Print_Area_61">"#REF!"</definedName>
    <definedName name="Excel_BuiltIn_Print_Area_61_1">"#REF!"</definedName>
    <definedName name="Excel_BuiltIn_Print_Area_62">"#REF!"</definedName>
    <definedName name="Excel_BuiltIn_Print_Area_62_1">"#REF!"</definedName>
    <definedName name="Excel_BuiltIn_Print_Area_63">"#REF!"</definedName>
    <definedName name="Excel_BuiltIn_Print_Area_63_1">"#REF!"</definedName>
    <definedName name="Excel_BuiltIn_Print_Area_64">"#REF!"</definedName>
    <definedName name="Excel_BuiltIn_Print_Area_64_1">"#REF!"</definedName>
    <definedName name="Excel_BuiltIn_Print_Area_65">"#REF!"</definedName>
    <definedName name="Excel_BuiltIn_Print_Area_65_1">"#REF!"</definedName>
    <definedName name="Excel_BuiltIn_Print_Area_66">"#REF!"</definedName>
    <definedName name="Excel_BuiltIn_Print_Area_66_1">"#REF!"</definedName>
    <definedName name="Excel_BuiltIn_Print_Area_67">"#REF!"</definedName>
    <definedName name="Excel_BuiltIn_Print_Area_67_1">"#REF!"</definedName>
    <definedName name="Excel_BuiltIn_Print_Area_68">"#REF!"</definedName>
    <definedName name="Excel_BuiltIn_Print_Area_68_1">"#REF!"</definedName>
    <definedName name="Excel_BuiltIn_Print_Area_71">"#REF!"</definedName>
    <definedName name="Excel_BuiltIn_Print_Area_71_1">"#REF!"</definedName>
    <definedName name="Excel_BuiltIn_Print_Area_73">"#REF!"</definedName>
    <definedName name="Excel_BuiltIn_Print_Area_73_1">"#REF!"</definedName>
    <definedName name="Excel_BuiltIn_Print_Area_74">"#REF!"</definedName>
    <definedName name="Excel_BuiltIn_Print_Area_74_1">"#REF!"</definedName>
    <definedName name="Excel_BuiltIn_Print_Area_75">"#REF!"</definedName>
    <definedName name="Excel_BuiltIn_Print_Area_75_1">"#REF!"</definedName>
    <definedName name="Excel_BuiltIn_Print_Area_79">"#REF!"</definedName>
    <definedName name="Excel_BuiltIn_Print_Area_79_1">"#REF!"</definedName>
    <definedName name="Excel_BuiltIn_Print_Area_8_1">"#REF!"</definedName>
    <definedName name="Excel_BuiltIn_Print_Area_8_1_1">"#REF!"</definedName>
    <definedName name="Excel_BuiltIn_Print_Area_81">"#REF!"</definedName>
    <definedName name="Excel_BuiltIn_Print_Area_81_1">"#REF!"</definedName>
    <definedName name="Excel_BuiltIn_Print_Area_82">"#REF!"</definedName>
    <definedName name="Excel_BuiltIn_Print_Area_82_1">"#REF!"</definedName>
    <definedName name="Excel_BuiltIn_Print_Area_83">"#REF!"</definedName>
    <definedName name="Excel_BuiltIn_Print_Area_83_1">"#REF!"</definedName>
    <definedName name="Excel_BuiltIn_Print_Area_85">"#REF!"</definedName>
    <definedName name="Excel_BuiltIn_Print_Area_85_1">"#REF!"</definedName>
    <definedName name="Excel_BuiltIn_Print_Area_86">"#REF!"</definedName>
    <definedName name="Excel_BuiltIn_Print_Area_86_1">"#REF!"</definedName>
    <definedName name="Excel_BuiltIn_Print_Area_87">"#REF!"</definedName>
    <definedName name="Excel_BuiltIn_Print_Area_87_1">"#REF!"</definedName>
    <definedName name="Excel_BuiltIn_Print_Area_88">"#REF!"</definedName>
    <definedName name="Excel_BuiltIn_Print_Area_88_1">"#REF!"</definedName>
    <definedName name="Excel_BuiltIn_Print_Area_9">"#REF!"</definedName>
    <definedName name="Excel_BuiltIn_Print_Area_9_1">"#REF!"</definedName>
    <definedName name="Excel_BuiltIn_Print_Titles_1">"#REF!"</definedName>
    <definedName name="Excel_BuiltIn_Print_Titles_1_1">"#REF!"</definedName>
    <definedName name="Excel_BuiltIn_Print_Titles_1_1_1">"#REF!"</definedName>
    <definedName name="Excel_BuiltIn_Print_Titles_1_1_2">"#REF!"</definedName>
    <definedName name="Excel_BuiltIn_Print_Titles_10">"#REF!"</definedName>
    <definedName name="Excel_BuiltIn_Print_Titles_10_1">"#REF!"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25">"#REF!"</definedName>
    <definedName name="excel_Builtin_print_Titles_125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42">"#REF!"</definedName>
    <definedName name="Excel_BuiltIn_Print_Titles_142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"#REF!"</definedName>
    <definedName name="Excel_BuiltIn_Print_Titles_20_1">"#REF!"</definedName>
    <definedName name="Excel_BuiltIn_Print_Titles_21">"#REF!"</definedName>
    <definedName name="Excel_BuiltIn_Print_Titles_21_1">"#REF!"</definedName>
    <definedName name="Excel_BuiltIn_Print_Titles_22">"#REF!"</definedName>
    <definedName name="Excel_BuiltIn_Print_Titles_22_1">"#REF!"</definedName>
    <definedName name="Excel_BuiltIn_Print_Titles_24">"#REF!"</definedName>
    <definedName name="Excel_BuiltIn_Print_Titles_24_1">"#REF!"</definedName>
    <definedName name="Excel_BuiltIn_Print_Titles_25">"#REF!"</definedName>
    <definedName name="Excel_BuiltIn_Print_Titles_25_1">"#REF!"</definedName>
    <definedName name="Excel_BuiltIn_Print_Titles_26">"#REF!"</definedName>
    <definedName name="Excel_BuiltIn_Print_Titles_26_1">"#REF!"</definedName>
    <definedName name="Excel_BuiltIn_Print_Titles_27">"#REF!"</definedName>
    <definedName name="Excel_BuiltIn_Print_Titles_27_1">"#REF!"</definedName>
    <definedName name="Excel_BuiltIn_Print_Titles_28">"#REF!"</definedName>
    <definedName name="Excel_BuiltIn_Print_Titles_28_1">"#REF!"</definedName>
    <definedName name="Excel_BuiltIn_Print_Titles_29">"#REF!"</definedName>
    <definedName name="Excel_BuiltIn_Print_Titles_29_1">"#REF!"</definedName>
    <definedName name="Excel_BuiltIn_Print_Titles_3">"#REF!"</definedName>
    <definedName name="Excel_BuiltIn_Print_Titles_3_1">"#REF!"</definedName>
    <definedName name="Excel_BuiltIn_Print_Titles_30">"#REF!"</definedName>
    <definedName name="Excel_BuiltIn_Print_Titles_30_1">"#REF!"</definedName>
    <definedName name="Excel_BuiltIn_Print_Titles_31">"#REF!"</definedName>
    <definedName name="Excel_BuiltIn_Print_Titles_31_1">"#REF!"</definedName>
    <definedName name="Excel_BuiltIn_Print_Titles_32">"#REF!"</definedName>
    <definedName name="Excel_BuiltIn_Print_Titles_32_1">"#REF!"</definedName>
    <definedName name="Excel_BuiltIn_Print_Titles_33">"#REF!"</definedName>
    <definedName name="Excel_BuiltIn_Print_Titles_33_1">"#REF!"</definedName>
    <definedName name="Excel_BuiltIn_Print_Titles_34">"#REF!"</definedName>
    <definedName name="Excel_BuiltIn_Print_Titles_34_1">"#REF!"</definedName>
    <definedName name="Excel_BuiltIn_Print_Titles_35">"#REF!"</definedName>
    <definedName name="Excel_BuiltIn_Print_Titles_35_1">"#REF!"</definedName>
    <definedName name="Excel_BuiltIn_Print_Titles_36">"#REF!"</definedName>
    <definedName name="Excel_BuiltIn_Print_Titles_36_1">"#REF!"</definedName>
    <definedName name="Excel_BuiltIn_Print_Titles_37">"#REF!"</definedName>
    <definedName name="Excel_BuiltIn_Print_Titles_37_1">"#REF!"</definedName>
    <definedName name="Excel_BuiltIn_Print_Titles_38">"#REF!"</definedName>
    <definedName name="Excel_BuiltIn_Print_Titles_38_1">"#REF!"</definedName>
    <definedName name="Excel_BuiltIn_Print_Titles_39">"#REF!"</definedName>
    <definedName name="Excel_BuiltIn_Print_Titles_39_1">"#REF!"</definedName>
    <definedName name="Excel_BuiltIn_Print_Titles_4">"#REF!"</definedName>
    <definedName name="Excel_BuiltIn_Print_Titles_4_1">"#REF!"</definedName>
    <definedName name="Excel_BuiltIn_Print_Titles_40">"#REF!"</definedName>
    <definedName name="Excel_BuiltIn_Print_Titles_40_1">"#REF!"</definedName>
    <definedName name="Excel_BuiltIn_Print_Titles_41">"#REF!"</definedName>
    <definedName name="Excel_BuiltIn_Print_Titles_41_1">"#REF!"</definedName>
    <definedName name="Excel_BuiltIn_Print_Titles_42">"#REF!"</definedName>
    <definedName name="Excel_BuiltIn_Print_Titles_42_1">"#REF!"</definedName>
    <definedName name="Excel_BuiltIn_Print_Titles_43">"#REF!"</definedName>
    <definedName name="Excel_BuiltIn_Print_Titles_43_1">"#REF!"</definedName>
    <definedName name="Excel_BuiltIn_Print_Titles_44">"#REF!"</definedName>
    <definedName name="Excel_BuiltIn_Print_Titles_44_1">"#REF!"</definedName>
    <definedName name="Excel_BuiltIn_Print_Titles_45">"#REF!"</definedName>
    <definedName name="Excel_BuiltIn_Print_Titles_45_1">"#REF!"</definedName>
    <definedName name="Excel_BuiltIn_Print_Titles_46">"#REF!"</definedName>
    <definedName name="Excel_BuiltIn_Print_Titles_46_1">"#REF!"</definedName>
    <definedName name="Excel_BuiltIn_Print_Titles_48">"#REF!"</definedName>
    <definedName name="Excel_BuiltIn_Print_Titles_48_1">"#REF!"</definedName>
    <definedName name="Excel_BuiltIn_Print_Titles_49">"#REF!"</definedName>
    <definedName name="Excel_BuiltIn_Print_Titles_49_1">"#REF!"</definedName>
    <definedName name="Excel_BuiltIn_Print_Titles_5">"#REF!"</definedName>
    <definedName name="Excel_BuiltIn_Print_Titles_5_1">"#REF!"</definedName>
    <definedName name="Excel_BuiltIn_Print_Titles_50">"#REF!"</definedName>
    <definedName name="Excel_BuiltIn_Print_Titles_50_1">"#REF!"</definedName>
    <definedName name="Excel_BuiltIn_Print_Titles_51">"#REF!"</definedName>
    <definedName name="Excel_BuiltIn_Print_Titles_51_1">"#REF!"</definedName>
    <definedName name="Excel_BuiltIn_Print_Titles_52">"#REF!"</definedName>
    <definedName name="Excel_BuiltIn_Print_Titles_52_1">"#REF!"</definedName>
    <definedName name="Excel_BuiltIn_Print_Titles_53">"#REF!"</definedName>
    <definedName name="Excel_BuiltIn_Print_Titles_53_1">"#REF!"</definedName>
    <definedName name="Excel_BuiltIn_Print_Titles_54">"#REF!"</definedName>
    <definedName name="Excel_BuiltIn_Print_Titles_54_1">"#REF!"</definedName>
    <definedName name="Excel_BuiltIn_Print_Titles_56">"#REF!"</definedName>
    <definedName name="Excel_BuiltIn_Print_Titles_56_1">"#REF!"</definedName>
    <definedName name="Excel_BuiltIn_Print_Titles_57">"#REF!"</definedName>
    <definedName name="Excel_BuiltIn_Print_Titles_57_1">"#REF!"</definedName>
    <definedName name="Excel_BuiltIn_Print_Titles_58">"#REF!"</definedName>
    <definedName name="Excel_BuiltIn_Print_Titles_58_1">"#REF!"</definedName>
    <definedName name="Excel_BuiltIn_Print_Titles_59">"#REF!"</definedName>
    <definedName name="Excel_BuiltIn_Print_Titles_59_1">"#REF!"</definedName>
    <definedName name="Excel_BuiltIn_Print_Titles_6_1">"#REF!"</definedName>
    <definedName name="Excel_BuiltIn_Print_Titles_6_1_1">"#REF!"</definedName>
    <definedName name="Excel_BuiltIn_Print_Titles_60">"#REF!"</definedName>
    <definedName name="Excel_BuiltIn_Print_Titles_60_1">"#REF!"</definedName>
    <definedName name="Excel_BuiltIn_Print_Titles_61">"#REF!"</definedName>
    <definedName name="Excel_BuiltIn_Print_Titles_61_1">"#REF!"</definedName>
    <definedName name="Excel_BuiltIn_Print_Titles_62">"#REF!"</definedName>
    <definedName name="Excel_BuiltIn_Print_Titles_62_1">"#REF!"</definedName>
    <definedName name="Excel_BuiltIn_Print_Titles_63">"#REF!"</definedName>
    <definedName name="Excel_BuiltIn_Print_Titles_63_1">"#REF!"</definedName>
    <definedName name="Excel_BuiltIn_Print_Titles_64">"#REF!"</definedName>
    <definedName name="Excel_BuiltIn_Print_Titles_64_1">"#REF!"</definedName>
    <definedName name="Excel_BuiltIn_Print_Titles_65">"#REF!"</definedName>
    <definedName name="Excel_BuiltIn_Print_Titles_65_1">"#REF!"</definedName>
    <definedName name="Excel_BuiltIn_Print_Titles_66">"#REF!"</definedName>
    <definedName name="Excel_BuiltIn_Print_Titles_66_1">"#REF!"</definedName>
    <definedName name="Excel_BuiltIn_Print_Titles_67">"#REF!"</definedName>
    <definedName name="Excel_BuiltIn_Print_Titles_67_1">"#REF!"</definedName>
    <definedName name="Excel_BuiltIn_Print_Titles_68">"#REF!"</definedName>
    <definedName name="Excel_BuiltIn_Print_Titles_68_1">"#REF!"</definedName>
    <definedName name="Excel_BuiltIn_Print_Titles_69">"#REF!"</definedName>
    <definedName name="Excel_BuiltIn_Print_Titles_69_1">"#REF!"</definedName>
    <definedName name="Excel_BuiltIn_Print_Titles_7">"#REF!"</definedName>
    <definedName name="Excel_BuiltIn_Print_Titles_7_1">"#REF!"</definedName>
    <definedName name="Excel_BuiltIn_Print_Titles_70">"#REF!"</definedName>
    <definedName name="Excel_BuiltIn_Print_Titles_70_1">"#REF!"</definedName>
    <definedName name="Excel_BuiltIn_Print_Titles_71">"#REF!"</definedName>
    <definedName name="Excel_BuiltIn_Print_Titles_71_1">"#REF!"</definedName>
    <definedName name="Excel_BuiltIn_Print_Titles_72">"#REF!"</definedName>
    <definedName name="Excel_BuiltIn_Print_Titles_72_1">"#REF!"</definedName>
    <definedName name="Excel_BuiltIn_Print_Titles_73">"#REF!"</definedName>
    <definedName name="Excel_BuiltIn_Print_Titles_73_1">"#REF!"</definedName>
    <definedName name="Excel_BuiltIn_Print_Titles_74">"#REF!"</definedName>
    <definedName name="Excel_BuiltIn_Print_Titles_74_1">"#REF!"</definedName>
    <definedName name="Excel_BuiltIn_Print_Titles_75">"#REF!"</definedName>
    <definedName name="Excel_BuiltIn_Print_Titles_75_1">"#REF!"</definedName>
    <definedName name="Excel_BuiltIn_Print_Titles_76">"#REF!"</definedName>
    <definedName name="Excel_BuiltIn_Print_Titles_76_1">"#REF!"</definedName>
    <definedName name="Excel_BuiltIn_Print_Titles_77">"#REF!"</definedName>
    <definedName name="Excel_BuiltIn_Print_Titles_77_1">"#REF!"</definedName>
    <definedName name="Excel_BuiltIn_Print_Titles_78">"#REF!"</definedName>
    <definedName name="Excel_BuiltIn_Print_Titles_78_1">"#REF!"</definedName>
    <definedName name="Excel_BuiltIn_Print_Titles_79">"#REF!"</definedName>
    <definedName name="Excel_BuiltIn_Print_Titles_79_1">"#REF!"</definedName>
    <definedName name="Excel_BuiltIn_Print_Titles_8">"#REF!"</definedName>
    <definedName name="Excel_BuiltIn_Print_Titles_8_1">"#REF!"</definedName>
    <definedName name="Excel_BuiltIn_Print_Titles_81">"#REF!"</definedName>
    <definedName name="Excel_BuiltIn_Print_Titles_81_1">"#REF!"</definedName>
    <definedName name="Excel_BuiltIn_Print_Titles_82">"#REF!"</definedName>
    <definedName name="Excel_BuiltIn_Print_Titles_82_1">"#REF!"</definedName>
    <definedName name="Excel_BuiltIn_Print_Titles_83">"#REF!"</definedName>
    <definedName name="Excel_BuiltIn_Print_Titles_83_1">"#REF!"</definedName>
    <definedName name="Excel_BuiltIn_Print_Titles_85">"#REF!"</definedName>
    <definedName name="Excel_BuiltIn_Print_Titles_85_1">"#REF!"</definedName>
    <definedName name="Excel_BuiltIn_Print_Titles_86">"#REF!"</definedName>
    <definedName name="Excel_BuiltIn_Print_Titles_86_1">"#REF!"</definedName>
    <definedName name="Excel_BuiltIn_Print_Titles_87">"#REF!"</definedName>
    <definedName name="Excel_BuiltIn_Print_Titles_87_1">"#REF!"</definedName>
    <definedName name="Excel_BuiltIn_Print_Titles_88">"#REF!"</definedName>
    <definedName name="Excel_BuiltIn_Print_Titles_88_1">"#REF!"</definedName>
    <definedName name="Excel_BuiltIn_Print_Titles_9">"#REF!"</definedName>
    <definedName name="Excel_BuiltIn_Print_Titles_9_1">"#REF!"</definedName>
    <definedName name="FLEXA">'[1]Articulos Flexa'!$A$2:$C$85</definedName>
    <definedName name="GTO_4x0" localSheetId="9">[4]IND4X0!$I$14</definedName>
    <definedName name="GTO_4x0">[4]IND4X0!$I$14</definedName>
    <definedName name="GTO_4x4" localSheetId="9">#REF!</definedName>
    <definedName name="GTO_4x4">#REF!</definedName>
    <definedName name="H" localSheetId="9">#REF!</definedName>
    <definedName name="H">#REF!</definedName>
    <definedName name="IVA">'[2]Lista desplegable'!$O$1:$O$2</definedName>
    <definedName name="Macro1">NA()</definedName>
    <definedName name="Macro3">NA()</definedName>
    <definedName name="Macro5">NA()</definedName>
    <definedName name="Macro7">NA()</definedName>
    <definedName name="Macro8">NA()</definedName>
    <definedName name="Macro9">NA()</definedName>
    <definedName name="MacroCOTIDES">NA()</definedName>
    <definedName name="MacroCOTIZA">NA()</definedName>
    <definedName name="Millar_4x0" localSheetId="9">[4]IND4X0!$I$16</definedName>
    <definedName name="Millar_4x0">[4]IND4X0!$I$16</definedName>
    <definedName name="Millar_4x4" localSheetId="9">#REF!</definedName>
    <definedName name="Millar_4x4">#REF!</definedName>
    <definedName name="MUNICIPIO">'[2]Lista desplegable'!$E$1:$E$1120</definedName>
    <definedName name="NOMB2">NA()</definedName>
    <definedName name="OFSMURFIT">'[1]AC Smurfit'!$J$2:$M$544</definedName>
    <definedName name="PAIS">'[2]Lista desplegable'!$G$1:$G$194</definedName>
    <definedName name="Papel_1" localSheetId="9">'[5]IND4X1 '!$I$16</definedName>
    <definedName name="Papel_1">'[5]IND4X1 '!$I$16</definedName>
    <definedName name="Paretos">[1]Paretos!$B$2:$D$181</definedName>
    <definedName name="precio">[6]base!$Y$1:$AI$6579</definedName>
    <definedName name="PREPRO">'[1]Precio y Proveedor (2)'!$A$5:$F$822</definedName>
    <definedName name="presmurfit">'[1]Precios Smurfit'!$A$2:$C$332</definedName>
    <definedName name="PROVEE">NA()</definedName>
    <definedName name="PUNITARIO">'[1]Precio Unitario'!$A$2:$B$857</definedName>
    <definedName name="Quinofempa">'[1]Revision 5 Empaques Industriale'!$A$2:$C$399</definedName>
    <definedName name="RANGO">NA()</definedName>
    <definedName name="RANGO8">NA()</definedName>
    <definedName name="RANGOE">NA()</definedName>
    <definedName name="RANGOPRO">NA()</definedName>
    <definedName name="RANGOU">NA()</definedName>
    <definedName name="rangov">NA()</definedName>
    <definedName name="REvempaques">'[1]Rev4 Precios Empaques'!$A$1:$B$39</definedName>
    <definedName name="segofertacanal">'[1]Oferta 2 Canal'!$A$1:$C$710</definedName>
    <definedName name="segofertaempicolsa">'[1]Oferta 2 EPICOLSA'!$A$1:$C$855</definedName>
    <definedName name="segofertasmurfit">'[1]AC Smurfit'!$U$1:$W$544</definedName>
    <definedName name="Terofertaempicolsa">'[1]Oferta 3 EPICOLSA'!$A$1:$B$824</definedName>
    <definedName name="TIPO_CUENTA">'[2]Lista desplegable'!$M$1:$M$2</definedName>
    <definedName name="TIPO_REGISTRO">'[2]Lista desplegable'!$A$1:$A$2</definedName>
    <definedName name="UNIDADES">NA()</definedName>
    <definedName name="VERIFIC">NA()</definedName>
    <definedName name="Visipak">'[1]Articulos Visipak'!$A$1:$B$45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6" i="2" l="1"/>
  <c r="O93" i="2"/>
  <c r="O94" i="2"/>
  <c r="O95" i="2" s="1"/>
  <c r="O92" i="2"/>
  <c r="O97" i="2" l="1"/>
  <c r="O98" i="2" s="1"/>
  <c r="O99" i="2" l="1"/>
  <c r="O100" i="2" s="1"/>
  <c r="O101" i="2" s="1"/>
</calcChain>
</file>

<file path=xl/sharedStrings.xml><?xml version="1.0" encoding="utf-8"?>
<sst xmlns="http://schemas.openxmlformats.org/spreadsheetml/2006/main" count="1115" uniqueCount="314">
  <si>
    <t>CARTA DE INVITACIÓN A RFP</t>
  </si>
  <si>
    <t>GLO-FM-1039</t>
  </si>
  <si>
    <t>FORMULARIO RFP</t>
  </si>
  <si>
    <t xml:space="preserve">1. </t>
  </si>
  <si>
    <t>Objetivo</t>
  </si>
  <si>
    <t>2.</t>
  </si>
  <si>
    <t>Alcance</t>
  </si>
  <si>
    <t xml:space="preserve">3. </t>
  </si>
  <si>
    <t>Duración</t>
  </si>
  <si>
    <t xml:space="preserve">4. </t>
  </si>
  <si>
    <t>Forma de pago</t>
  </si>
  <si>
    <t xml:space="preserve">5. </t>
  </si>
  <si>
    <t>Moneda</t>
  </si>
  <si>
    <t xml:space="preserve">6. </t>
  </si>
  <si>
    <t>Entregables del oferente</t>
  </si>
  <si>
    <t>Criterios para Participar en la Comparación de Propuestas</t>
  </si>
  <si>
    <t>7.</t>
  </si>
  <si>
    <t>7.1</t>
  </si>
  <si>
    <t xml:space="preserve">Habilitación en el sistema de gestión SST (Seguridad y Salud en el Trabajo) </t>
  </si>
  <si>
    <t>7.1.2</t>
  </si>
  <si>
    <t>7.1.1</t>
  </si>
  <si>
    <t xml:space="preserve">Habilitación Técnica </t>
  </si>
  <si>
    <t>7.1.3</t>
  </si>
  <si>
    <t>Habilitación Jurídica</t>
  </si>
  <si>
    <t>Habilitación Financiera</t>
  </si>
  <si>
    <t>7.1.4</t>
  </si>
  <si>
    <t>Razón Social/ NIT</t>
  </si>
  <si>
    <t>Fecha Fin</t>
  </si>
  <si>
    <t>Fecha Inicio</t>
  </si>
  <si>
    <t>Valor</t>
  </si>
  <si>
    <t>8.</t>
  </si>
  <si>
    <t xml:space="preserve">Condición para la Ejecución de la Relación Contractual </t>
  </si>
  <si>
    <t>9.</t>
  </si>
  <si>
    <t>Documentos e Instrucciones para la Propuesta</t>
  </si>
  <si>
    <t>10.</t>
  </si>
  <si>
    <t>Cronograma</t>
  </si>
  <si>
    <t>Actividad</t>
  </si>
  <si>
    <t>Fecha</t>
  </si>
  <si>
    <t>Observación</t>
  </si>
  <si>
    <t>Publicación del RFP</t>
  </si>
  <si>
    <t>Recepción de inquietudes</t>
  </si>
  <si>
    <t>Respuesta y aclaración de inquietudes</t>
  </si>
  <si>
    <t>Solicitud documentos subsanables</t>
  </si>
  <si>
    <t>Recepción documentos subsanables</t>
  </si>
  <si>
    <t>Habilitación requisitos (Financieros - juridicos-técnicos- SST)</t>
  </si>
  <si>
    <t>Analisis ofertas (evaluación)</t>
  </si>
  <si>
    <t>Definición proveedor seleccionado</t>
  </si>
  <si>
    <t xml:space="preserve">Elaborado por Datos del proponente: </t>
  </si>
  <si>
    <t>Nombre :</t>
  </si>
  <si>
    <t>Firma:</t>
  </si>
  <si>
    <t>CC:</t>
  </si>
  <si>
    <t>Cargo:</t>
  </si>
  <si>
    <t>Contacto (cel, e-mail,etc):</t>
  </si>
  <si>
    <t>60 días posteriores a la entrega de la factura para grandes empresas, o 30 días para persona naturales,micro, pequeñas y medianas empresas</t>
  </si>
  <si>
    <t>La propuesta se debe presentar en pesos colombianos (COP)</t>
  </si>
  <si>
    <t xml:space="preserve">En el caso de que la propuesta sea la elegida, se debe presentar la siguiente documentación, que es habilitante para una selección definitiva de esta propuesta (para el proceso inicial de RFP no es necesario la presentación de estos documentos): </t>
  </si>
  <si>
    <t>La habilitación financiera se dará a partir del análisis de la solvencia económica del proponente y se hará con base a los Estados Financieros de los últimos dos (2) años para las personas jurídicas,  y para naturales que cuenten con estados financieros.  En su defecto para las personas naturales que no cuenten con estados financieros,  presentar los extractos bancarios de los últimos tres meses y certificado de ingresos anuales por un contador público y/o últimas dos declaraciones de renta si aplica. 
Para las personas jurídicas, se analizarán los siguientes indicadores (Endeudamiento y Liquidez), con el fin de determinar si el proponente Cumple o No Cumple, de acuerdo con los requisitos financieros exigidos. La habilitación financiera NO asigna puntaje. Para las personas Naturales de acuerdo con los resultados obtenidos se podrá indicar un limente maximo para contratar.  
En la siguiente hoja "Habilitación Financiera" se explica la metodología de evaluación</t>
  </si>
  <si>
    <t>CRITERIOS DE HABILITACIÓN</t>
  </si>
  <si>
    <t>CRITERIOS DE EVALUACIÓN</t>
  </si>
  <si>
    <t>La presentación de la propuesta por parte del oferente se entiende como evidencia de que estudió y entendió completamente las especificaciones, formatos y demás documentos que se le entregaron; que recibió las aclaraciones necesarias por parte de COMFENALCO Antioquia sobre inquietudes o dudas formalmente consultadas, que ha aceptado que los términos del RFP son completos, compatibles y adecuados, que está enterado a satisfacción del alcance de lo requerido, y que ha tenido en cuenta todo lo anterior para fijar el valor, plazo y demás aspectos de su propuesta.
COMFENALCO ANTIOQUIA no será responsable por descuidos, mala interpretación del oferente o de sus empleados o dependientes sobre el contenido de la presente Invitación y otros hechos que puedan incidir en la elaboración de su oferta.
El recibo de cotizaciones de los oferentes para cualquier monto no implica aceptación de su oferta u otorga a éstos derecho de suscribir algún tipo de relación comercial con la Caja. Así mismo, en cualquier momento en la etapa de análisis de ofertas se pueden realizar ajustes a los RFP con comunicados aclaratorios vía correo electrónico a los Oferentes, que tengan como objetivo la búsqueda de beneficios para COMFENALCO ANTIOQUIA.</t>
  </si>
  <si>
    <t>Publicado página web Comfenalco Antioquia (https://www.comfenalcoantioquia.com.co/empresas/proveedores)</t>
  </si>
  <si>
    <t xml:space="preserve">Vía correo electrónico </t>
  </si>
  <si>
    <t>Equipo evaluador Comfenalco</t>
  </si>
  <si>
    <t>HABILITACIÓN FINANCIERA</t>
  </si>
  <si>
    <t>PROPUESTA ECONÓMICA</t>
  </si>
  <si>
    <t>INFORMACIÓN GENERAL</t>
  </si>
  <si>
    <t>NOMBRE PROVEEDOR</t>
  </si>
  <si>
    <t>FECHA DE COTIZACIÓN</t>
  </si>
  <si>
    <t>TIEMPO DE ENTREGA DÍAS CALENDARIO</t>
  </si>
  <si>
    <t xml:space="preserve">VIGENCIA DE COTIZACIÓN </t>
  </si>
  <si>
    <t>MONEDA</t>
  </si>
  <si>
    <t>GARANTÍAS OFRECIDAS</t>
  </si>
  <si>
    <t>ITEM</t>
  </si>
  <si>
    <t>DESCRIPCIÓN</t>
  </si>
  <si>
    <t>CANTIDAD</t>
  </si>
  <si>
    <t>VALOR UNITARIO</t>
  </si>
  <si>
    <t>IMPUESTO</t>
  </si>
  <si>
    <t>TOTAL</t>
  </si>
  <si>
    <t>SUBTOTAL</t>
  </si>
  <si>
    <t>IVA</t>
  </si>
  <si>
    <t>Declaratoria de inhabilidades, incompatibilidades y conflictos de interés para contratar con COMFENALCO ANTIOQUIA
Decreto Ley 2463 de 1981 y Ley 789 de 2002</t>
  </si>
  <si>
    <t>Código: GLO-FM-113</t>
  </si>
  <si>
    <t>Fecha entrada en vigencia:
23/10/2022</t>
  </si>
  <si>
    <t>Fecha de diligenciamiento</t>
  </si>
  <si>
    <t>AAAA</t>
  </si>
  <si>
    <t>MM</t>
  </si>
  <si>
    <t>DD</t>
  </si>
  <si>
    <t>1 Alcance</t>
  </si>
  <si>
    <t>La declaratoria de inhabilidades, incompatibilidades y conflictos de interés es obligatoria para toda persona natural o jurídica que tenga la intención de celebrar cualquier tipo de acuerdo contractual con la CCF Comfenalco Antioquia.
La persona que firma esta declaratoria a nombre propio o en la calidad de representante legal de una persona jurídica, entiende que es responsable de la veracidad y exactitud de información suministrada para dar pleno cumplimiento a lo consagrado en los Decreto Ley 2463 de 1981 y la Ley 789 de 2002.</t>
  </si>
  <si>
    <t>2 Identificación</t>
  </si>
  <si>
    <t>Nombre o Razón Social:</t>
  </si>
  <si>
    <t>Cédula o Nit:</t>
  </si>
  <si>
    <t>3 Declaración</t>
  </si>
  <si>
    <t>3.1 Declaro bajo mi responsabilidad que no tengo la calidad de empleado, miembro del Consejo Directivo, Director, Revisor Fiscal o funcionario de Asociaciones de Cajas, ni he desempeñado ninguno de estos cargos en el año inmediatamente anterior a la fecha de firma de este documento.</t>
  </si>
  <si>
    <t>3.2 Declaro bajo mi responsabilidad que tampoco actúo en nombre de ninguna de las personas mencionadas en el numeral 3.1 de este documento.</t>
  </si>
  <si>
    <t>3.3 Declaro bajo mi responsabilidad que con los empleados, miembros del Consejo Directivo, Director, Revisor Fiscal o funcionarios de Asociaciones de Cajas, o con cualquier persona que ostentó estos cargos en el año inmediatamente anterior a la fecha de firma de este documento, no poseo ninguno de los siguientes vínculos: cónyuge, hijo, nieto, padre, abuelo, hermano, suegro, nuera o yerno, hijo adoptivo, padre o madre adoptante.</t>
  </si>
  <si>
    <t>3.4 Declaro bajo mi responsabilidad que ni mi cónyuge ni yo tenemos asociación profesional, comunidad de oficina, sociedad de personas o limitada, o más del 40% de capital social en sociedad anónima o comanditaria con los empleados, miembros del Consejo Directivo, Director, Revisor Fiscal o funcionarios de Asociaciones de Cajas, o con cualquier persona que ostentó estos cargos en el año inmediatamente anterior a la fecha de firma de este documento.</t>
  </si>
  <si>
    <t>3.5 Declaro bajo mi responsabilidad que conozco las causales de inhabilidad, incompatibilidad y conflicto de interés consagradas en el Decreto Ley 2463 de 1981 y Ley 789 de 2002, y que en caso de presentarse alguna de estas causales durante la formalización o ejecución del contrato, notificaré inmediatamente al Departamento de Gestión Jurídica de la CCF COMFENALCO ANTIOQUIA.</t>
  </si>
  <si>
    <t>4 Firmas</t>
  </si>
  <si>
    <t>Firma Persona Natural / Representante Legal</t>
  </si>
  <si>
    <t>CÓDIGO DE ÉTICA</t>
  </si>
  <si>
    <r>
      <rPr>
        <b/>
        <sz val="11"/>
        <color theme="1"/>
        <rFont val="Calibri Light"/>
        <family val="2"/>
      </rPr>
      <t>(Ciudad Y Fecha)</t>
    </r>
    <r>
      <rPr>
        <sz val="11"/>
        <color theme="1"/>
        <rFont val="Calibri Light"/>
        <family val="2"/>
      </rPr>
      <t xml:space="preserve">
Señores:
CAJA DE COMPENSACIÓN FAMILIAR COMFENALCO ANTIOQUIA
Medellín, Antioquia
Asunto: Declaración de conocimiento, aceptación y entendimiento del Código de Ética y Buen Gobierno y del Manual Seguridad y Salud en el trabajo para proveedores y contratistas
Cordial Saludo, 
</t>
    </r>
    <r>
      <rPr>
        <b/>
        <sz val="11"/>
        <color theme="1"/>
        <rFont val="Calibri Light"/>
        <family val="2"/>
      </rPr>
      <t>(Nombre de representante legal o sus veces)</t>
    </r>
    <r>
      <rPr>
        <sz val="11"/>
        <color theme="1"/>
        <rFont val="Calibri Light"/>
        <family val="2"/>
      </rPr>
      <t xml:space="preserve"> identificado como aparece al píe de mi firma, en calidad de Representante Legal de </t>
    </r>
    <r>
      <rPr>
        <b/>
        <sz val="11"/>
        <color theme="1"/>
        <rFont val="Calibri Light"/>
        <family val="2"/>
      </rPr>
      <t>(Nombre de la Empresa)</t>
    </r>
    <r>
      <rPr>
        <sz val="11"/>
        <color theme="1"/>
        <rFont val="Calibri Light"/>
        <family val="2"/>
      </rPr>
      <t xml:space="preserve"> identificada con NIT </t>
    </r>
    <r>
      <rPr>
        <b/>
        <sz val="11"/>
        <color theme="1"/>
        <rFont val="Calibri Light"/>
        <family val="2"/>
      </rPr>
      <t>XXXXXXXXXX</t>
    </r>
    <r>
      <rPr>
        <sz val="11"/>
        <color theme="1"/>
        <rFont val="Calibri Light"/>
        <family val="2"/>
      </rPr>
      <t xml:space="preserve"> declaro conocer, haber leído, entendido y acatar lo establecido en el Código de Ética y Buen Gobierno y en   el Manual Seguridad y Salud en el trabajo para proveedores y contratistas  de la Caja de Compensación Familiar Comfenalco Antioquia publicados  en los siguientes links  
Código de Etica y Buen Gobierno
</t>
    </r>
    <r>
      <rPr>
        <sz val="11"/>
        <color theme="3" tint="0.249977111117893"/>
        <rFont val="Calibri Light"/>
        <family val="2"/>
      </rPr>
      <t>https://www.comfenalcoantioquia.com.co/wcm/connect/77e1e5a3-d632-48e2-8cd8-af7d13daa29f/codigo-etica-buen-gobierno.pdf?MOD=AJPERES&amp;CVID=mAGxtbW</t>
    </r>
    <r>
      <rPr>
        <sz val="11"/>
        <color theme="1"/>
        <rFont val="Calibri Light"/>
        <family val="2"/>
      </rPr>
      <t xml:space="preserve">
Seguridad y Salud en el Trabajo 
</t>
    </r>
    <r>
      <rPr>
        <sz val="11"/>
        <color theme="3" tint="0.249977111117893"/>
        <rFont val="Calibri Light"/>
        <family val="2"/>
      </rPr>
      <t xml:space="preserve">https://www.comfenalcoantioquia.com.co/wcm/connect/e73e031c-6987-4839-8c99-9d685a4771db/GOT-MN-03+MANUAL+SEGURIDAD+Y+SALUD+EN+EL+TRABAJO+PARA+PROVEEDORES+Y+CONTRATISTAS.pdf?MOD=AJPERES&amp;CVID=nCgQ0q6
</t>
    </r>
    <r>
      <rPr>
        <sz val="11"/>
        <color theme="1"/>
        <rFont val="Calibri Light"/>
        <family val="2"/>
      </rPr>
      <t xml:space="preserve">
Atentamente,
__________________________
Nombre Representante Legal
CC.
Nombre de la empresa
Representante Legal. </t>
    </r>
  </si>
  <si>
    <t>12 meses</t>
  </si>
  <si>
    <t>Con el fin de garantizar la escogencia de la oferta más favorable, COMFENALCO ANTIOQUIA debe definir en cada caso los factores de calificación, parámetros y el procedimiento de evaluación y selección de las ofertas presentadas, de acuerdo con las características y condiciones propias de lo requerido.
La evaluación de la oferta y la selección del proveedor se hará dando aplicación a los principios de objetividad, autonomía, independencia, economía y transparencia.</t>
  </si>
  <si>
    <t xml:space="preserve">Para proveedor persona jurídica con Personal a cargo </t>
  </si>
  <si>
    <t>Para proveedor persona jurídica - Sin personas a cargo</t>
  </si>
  <si>
    <t>Para proveedor persona natural</t>
  </si>
  <si>
    <t>1. Certificado Vigente de la ARL donde se evidencie el porcentaje de cumplimiento del SG-SST mínimo al 60% bajo la Resolución 0312 del 2019 o la que la modifique.</t>
  </si>
  <si>
    <t>1. Certificado de ARL donde se evidencie que no tiene personal a cargo.</t>
  </si>
  <si>
    <t xml:space="preserve">1. Afiliación del pago de seguridad social (EPS, AFP y ARL) vigente o evidencia de afiliación. </t>
  </si>
  <si>
    <t>2. Afiliación del pago de seguridad social (EPS, AFP y ARL) vigente o evidencia de afiliación.  Representante legal</t>
  </si>
  <si>
    <t>2. Certificado de pago de la Seguridad Social y Parafiscales vigente.</t>
  </si>
  <si>
    <t xml:space="preserve">Contactos para verificación </t>
  </si>
  <si>
    <t>Objeto o Alcance</t>
  </si>
  <si>
    <t xml:space="preserve">Se realizará verificación técnica de acuerdo con la información que suministre cada proponente en la propuesta técnica y demás anexos solicitados en este documento, para demostrar la capacidad de prestar el objeto del presente RFP, los ítems a verificar son: 
</t>
  </si>
  <si>
    <t>La habilitación financiera se dará a partir del análisis de la solvencia económica del proponente y se hace con base a los Estados Financieros del último año.
Se analizarán los siguientes indicadores, con el fin de determinar si el proponente Cumple o No Cumple, de acuerdo con los requisitos financieros exigidos. La habilitación financiera NO asigna puntaje. 
Se realiza evaluaciones de índices de rentabilidad, índices de liquidez, índices de endeudamiento, capital de trabajo, flujo de caja y otros indicadores que según el sector económico y/o tipo de contrato se consideren necesarios. Lo que permite un análisis integral de los proponentes y poder así emitir un concepto bajo las premisas mencionadas.
1.1.1	Endeudamiento: (Total Pasivo/Total Activo)
1.1.2	Liquidez (Activo Corriente/Pasivo Corriente)
1.1.3	Margen EBITDA (Utilidad operacional + depreciaciones + amortizaciones) / Ingreso Operacional) 
1.1.4	Índice de Operatividad (Capital de trabajo / valor del proyecto o contrato) 
1.1.5	Índice Patrimonio (Patrimonio / valor del proyecto o contrato) 
Para efectos del cálculo se utilizarán dos decimales como máximo. La aproximación se hará para las milésimas iguales o mayores a cinco de la centésima superior y por debajo de cinco a la centésima inferior.</t>
  </si>
  <si>
    <t>El puntaje para esta evaluación corresponde a 300 Puntos</t>
  </si>
  <si>
    <t>PRECIO</t>
  </si>
  <si>
    <t xml:space="preserve">Evaluación Económica </t>
  </si>
  <si>
    <t>Evaluación Tecnica</t>
  </si>
  <si>
    <t>El puntaje para esta evaluación corresponde el 700 Puntos</t>
  </si>
  <si>
    <t>PEDIDO MINIMO</t>
  </si>
  <si>
    <t>UBICACIÓN (Sede Atencion)</t>
  </si>
  <si>
    <r>
      <rPr>
        <b/>
        <sz val="11"/>
        <color theme="1"/>
        <rFont val="Calibri Light"/>
        <family val="2"/>
      </rPr>
      <t>Nota:</t>
    </r>
    <r>
      <rPr>
        <sz val="11"/>
        <color theme="1"/>
        <rFont val="Calibri Light"/>
        <family val="2"/>
      </rPr>
      <t xml:space="preserve"> En caso de no cumplir con los requisitos antes mencionados, pueden remitir carta de compromiso firmada por el representante legal, en la cual indiquen la fecha de entrega de dichos documentos, si el proveedor tienen menos de años de estar en el mercado, la fecha de compromiso no debe ser superior a 6 meses, si tienen más de dos años en el mercado, la fecha no debe ser superior a 3 meses.</t>
    </r>
  </si>
  <si>
    <r>
      <rPr>
        <b/>
        <sz val="11"/>
        <color theme="1"/>
        <rFont val="Calibri Light"/>
        <family val="2"/>
      </rPr>
      <t>NOTA:</t>
    </r>
    <r>
      <rPr>
        <sz val="11"/>
        <color theme="1"/>
        <rFont val="Calibri Light"/>
        <family val="2"/>
      </rPr>
      <t xml:space="preserve"> Las prendas presentadas en la propuesta y negociadas con el proveedor podrán presentar variaciones durante su ejecución, por solicitud puntual de Comfenalco Antioquia y previamente acordadas con el proveedor.</t>
    </r>
  </si>
  <si>
    <r>
      <t xml:space="preserve">Con el fin de garantizar la escogencia de la oferta técnica y económicamete más viable, COMFENALCO ANTIOQUIA define los factores de calificación, parámetros y el procedimiento de evaluación y selección técnica de las ofertas, de acuerdo con las características y condiciones propias de lo requerido.
Con el fin de garantizar la escogencia de la mejor oferta para COMFENALCO ANTIOQUIA y para los fines que se pretenda satisfacer con la contratación, se tendrán en cuenta los siguientes factores que serán evaluados siempre y cuando la propuesta cumpla con los requisitos habilitantes.
</t>
    </r>
    <r>
      <rPr>
        <sz val="11"/>
        <color theme="9"/>
        <rFont val="Calibri Light"/>
        <family val="2"/>
      </rPr>
      <t>-</t>
    </r>
  </si>
  <si>
    <t>8.1</t>
  </si>
  <si>
    <t>8.2</t>
  </si>
  <si>
    <t>Vía correo electrónico desde el correo luisa.granda1@comfenalcoantioquia.com</t>
  </si>
  <si>
    <t>Recepción de propuestas y muestras</t>
  </si>
  <si>
    <t>11.</t>
  </si>
  <si>
    <t>Anexos</t>
  </si>
  <si>
    <t>12.</t>
  </si>
  <si>
    <t>Lugar donde deben llegar las cajas</t>
  </si>
  <si>
    <t>Carrera 76 # 18A 19</t>
  </si>
  <si>
    <t>Bilioteca la Playa</t>
  </si>
  <si>
    <t>Calle 51 45-37 Avenida La Playa</t>
  </si>
  <si>
    <t>C.S. P. Clave</t>
  </si>
  <si>
    <t>Calle 27 # 46 - 70 Local 138 - Tel. 5113133 Ext. 2501</t>
  </si>
  <si>
    <t>Cámping Farall.</t>
  </si>
  <si>
    <t>Avenida 30 # 30 A 96</t>
  </si>
  <si>
    <t>Ecoparque Andes</t>
  </si>
  <si>
    <t>Vereda la Bodega Andes</t>
  </si>
  <si>
    <t>Host. Farallon.</t>
  </si>
  <si>
    <t>Un Kilometro antes del Camping Farallones</t>
  </si>
  <si>
    <t>Hot. Balandú</t>
  </si>
  <si>
    <t>Kilometro 1 Vía Jardín Rio Sucio</t>
  </si>
  <si>
    <t>Hot. P. Blancas</t>
  </si>
  <si>
    <t>Vereda Piedras Blancas kilometro 14 Nucleo de las EE.PP</t>
  </si>
  <si>
    <t>P. Tamarindos</t>
  </si>
  <si>
    <t>Km 32 -33 Conexión vial Aburrá Río Cauca</t>
  </si>
  <si>
    <t>Kilometro 3 vía Apartadó Carepa</t>
  </si>
  <si>
    <t>Parque Ditaires</t>
  </si>
  <si>
    <t>Calle 36 # 59 69 - Te. 4443635</t>
  </si>
  <si>
    <t>Parque el salado</t>
  </si>
  <si>
    <t>Vereda el Vallano - Envigado - Tel. 2703132</t>
  </si>
  <si>
    <t>Parque Guayabal</t>
  </si>
  <si>
    <t>Calle 25  52 - 51 - Tel. 2655050</t>
  </si>
  <si>
    <t>Recinto Quirama</t>
  </si>
  <si>
    <t>Kilómetro 5 vía rionegro la Ceja</t>
  </si>
  <si>
    <t>Sede Ad. Palacé</t>
  </si>
  <si>
    <t>Carrera 50  53 - 43 Palacé</t>
  </si>
  <si>
    <t>Calle 50  49 27</t>
  </si>
  <si>
    <t>U.S. Aburra Sur</t>
  </si>
  <si>
    <t>Calle 38 Sur 43-05</t>
  </si>
  <si>
    <t>U.S. Oriente</t>
  </si>
  <si>
    <t>Carrera 51  50 55 Piso 1</t>
  </si>
  <si>
    <t>U.S. Urabá</t>
  </si>
  <si>
    <t>Carrera 103   100-75  C Comercial plaza del Rio Local 2264</t>
  </si>
  <si>
    <t>Bodega Guayabal</t>
  </si>
  <si>
    <t>Bodega Guayabal Calle 14 #52A - 35 Tel. 5113133 Ext. 2058</t>
  </si>
  <si>
    <t>CORBATA NEGRA CAPITAN</t>
  </si>
  <si>
    <t>CHAQUETA FORMAL CAPITAN DE MESEROS (M)</t>
  </si>
  <si>
    <t>BATA MANGA CORTA UNISEX C/L</t>
  </si>
  <si>
    <t>CORBATIN</t>
  </si>
  <si>
    <t>DELANTAL MESEROS CON BOLSILLO C/L</t>
  </si>
  <si>
    <t>DELANTAL  SOSTENIMIENTO VERDE C/L</t>
  </si>
  <si>
    <t>DELANTAL PETO ALIMENTOS C/L</t>
  </si>
  <si>
    <t>GORRA AZUL Y VERDE C/L</t>
  </si>
  <si>
    <t>GORRO TIPO MALLA BLANCO</t>
  </si>
  <si>
    <t>GORRO TOCA C/L</t>
  </si>
  <si>
    <t>CHAQUETA TERMICA UNISEX (SST)</t>
  </si>
  <si>
    <t>CAMISA BLANCA REPRESENTACIÓN M. LARGA (M) C/L</t>
  </si>
  <si>
    <t>CAMISA BLANCA REPRESENTACIÓN M. LARGA (F) C/L</t>
  </si>
  <si>
    <t>CAMISETA TIPO POLO BLANCA C/L (F)</t>
  </si>
  <si>
    <t>CAMISETA TIPO POLO BLANCA C/L (M)</t>
  </si>
  <si>
    <t>CHAQUETA AZUL OSCURA C/L (F)</t>
  </si>
  <si>
    <t>CHAQUETA AZUL OSCURA C/L (M)</t>
  </si>
  <si>
    <t>CHAQUETA FILIPINA CHEF C/L</t>
  </si>
  <si>
    <t>CHAQUETA FILIPINA ALIMENTOS C/L (M)</t>
  </si>
  <si>
    <t>CHAQUETA FILIPINA ALIMENTOS C/L (F)</t>
  </si>
  <si>
    <t>CHAQUETA FILIPINA BLANCA HOTEL-CAJA (F)</t>
  </si>
  <si>
    <t>CHAQUETA FILIPINA BLANCA HOTEL -CAJA (M)</t>
  </si>
  <si>
    <t>BLUSA CONJUNTO ANTIFLUIDO GRIS C/L (F)</t>
  </si>
  <si>
    <t>BLUSA CONJUNTO ANTIFLUIFO KAKI C/L (F)</t>
  </si>
  <si>
    <t>PANTALON  NEGRO MESERO</t>
  </si>
  <si>
    <t>PANTALON BLANCO ALIMENTOS (F)</t>
  </si>
  <si>
    <t>PANTALON BLANCO ALIMENTOS (M)</t>
  </si>
  <si>
    <t>PANTALON KAKI DRILL OFICIOS VARIOS  (F)</t>
  </si>
  <si>
    <t>PANTALON KAKI DRILL OFICIOS VARIOS (M)</t>
  </si>
  <si>
    <t>PANTALONETA AZUL OSCURA (F)</t>
  </si>
  <si>
    <t>PANTALONETA AZUL OSCURA (M)</t>
  </si>
  <si>
    <t>SUDADERA AZUL OSCURA (F)</t>
  </si>
  <si>
    <t>SUDADERA AZUL OSCURA (M)</t>
  </si>
  <si>
    <t>DELANTAL PETO HOTELERIA BLANCO/VERDE C/L</t>
  </si>
  <si>
    <t>CHALECO AZUL Y VERDE C/L UNISEX</t>
  </si>
  <si>
    <t>CAMISA BLANCA MESERA C/L</t>
  </si>
  <si>
    <t>PANTALON  NEGRO MESERA</t>
  </si>
  <si>
    <t>DELANTAL T.MICO CHEF C/L</t>
  </si>
  <si>
    <t>PANTALON CONJUNTO ANTIFLUIFO GRIS (F)</t>
  </si>
  <si>
    <t>PANTALON CONJUNTO ANTIFLUIFO KAKI (F)</t>
  </si>
  <si>
    <t>BANDANA C/L</t>
  </si>
  <si>
    <t>BATA MANGA LARGA UNISEX CON CIERRE C/L</t>
  </si>
  <si>
    <t>CAMISETA TIPO POLO ITINERANCIA C/L  (M)</t>
  </si>
  <si>
    <t>CAMISETA TIPO POLO ITINERANCIA C/L  (F)</t>
  </si>
  <si>
    <t>CHALECO ITINERANCIA C/L UNISEX</t>
  </si>
  <si>
    <t>CAMISA BLANCA MANGA LARGA EJCT (M) C/L</t>
  </si>
  <si>
    <t>GORRO TIPO MALLA NEGRO</t>
  </si>
  <si>
    <t>GORRA SAFARI C/L (SST)</t>
  </si>
  <si>
    <t>CAMIBUSO REFLECT FEMENINO (SST)</t>
  </si>
  <si>
    <t>CAMIBUSO REFLECT MASCULINO (SST)</t>
  </si>
  <si>
    <t>PANTALON DRILL REFLECT FEMENINO (SST)</t>
  </si>
  <si>
    <t>PANTALON DRILL REFLECT MASCULINO (SST)</t>
  </si>
  <si>
    <t>CAMIBUSO FEMENINO C/L</t>
  </si>
  <si>
    <t>CAMIBUSO MASCULINO C/L</t>
  </si>
  <si>
    <t>PANTALON GRIS OSCURO CASUAL (F)</t>
  </si>
  <si>
    <t>PANTALON GRIS OSCURO CASUAL (M)</t>
  </si>
  <si>
    <t>CAMISA BLANCA COMITÉ DIRECCIÓN Y GER REGION. HILO VERDE (M)</t>
  </si>
  <si>
    <t>CAMISA BLANCA COMITÉ DIRECCIÓN Y GER REGION. HILO BCO (M)</t>
  </si>
  <si>
    <t>CHAQUETA UNISEX COMIT. DIRECCIÓN Y GER REGION.</t>
  </si>
  <si>
    <t>CAMISETA POLO COMITÉ DIRECCIÓN Y GER REGION.HILO VERDE (M)</t>
  </si>
  <si>
    <t>CAMISA BLANCA COMITÉ DIRECCIÓN Y GER REGION.  HILO VERDE (F)</t>
  </si>
  <si>
    <t>CAMISA BLANCA COMITÉ DIRECCIÓN Y GER REGION.HILO BCO (F)</t>
  </si>
  <si>
    <t>CAMISETA POLO COMITÉ DIRECCIÓN Y GER REGION.HILO VERDE (F)</t>
  </si>
  <si>
    <t>BLAZER CASUAL AZUL OSCURO (F)</t>
  </si>
  <si>
    <t>BLAZER CASUAL AZUL OSCURO (M)</t>
  </si>
  <si>
    <t>PANTALON AZUL OSCURO CASUAL (F)</t>
  </si>
  <si>
    <t>PANTALON AZUL OSCURO CASUAL (M)</t>
  </si>
  <si>
    <t>PANTALON CAMEL CASUAL (F)</t>
  </si>
  <si>
    <t>PANTALON CAMEL CASUAL (M)</t>
  </si>
  <si>
    <t>CHAQUETA TIPO BOMBER AZUL OSCURO UNISEX</t>
  </si>
  <si>
    <t>SWETER CUELLO V AZUL OSCURO UNISEX</t>
  </si>
  <si>
    <t>BUZO PROTE.SOLAR GENERICO C/L (F)</t>
  </si>
  <si>
    <t>BUZO PROTE.SOLAR GENERICO C/L (M)</t>
  </si>
  <si>
    <t>BUZO PROTE.SOLAR SALVAVIDAS C/L (F)</t>
  </si>
  <si>
    <t>BUZO PROTE.SOLAR SALVAVIDAS C/L (M)</t>
  </si>
  <si>
    <t>PANTALON PROTE.SOLAR C/L (F)</t>
  </si>
  <si>
    <t>PANTALON PROTE.SOLAR C/L (M)</t>
  </si>
  <si>
    <t>CAMISA BLANCA REPRESENTACIÓN M. LARGA (F) SIN LOGO</t>
  </si>
  <si>
    <t>CAMISETA TIPO POLO BLANCA C/L (F) SIN LOGO</t>
  </si>
  <si>
    <t>SWETER CUELLO V AZUL OSCURO UNISEX SIN LOGO</t>
  </si>
  <si>
    <t>Pregunta</t>
  </si>
  <si>
    <t>Anexo al que corresponde</t>
  </si>
  <si>
    <t>Numeral del Anexo</t>
  </si>
  <si>
    <t>Proponente</t>
  </si>
  <si>
    <t>Respuesta</t>
  </si>
  <si>
    <t>FORMATO INQUIETUDES</t>
  </si>
  <si>
    <t>Anexo 2- Formato de Inscripción</t>
  </si>
  <si>
    <t>COBERTURA Y ENTREGA PERSONALIZADA</t>
  </si>
  <si>
    <t>Suministro de vestuario institucional para la dotacion del personal de COMFENALCO ANTIOQUIA.</t>
  </si>
  <si>
    <r>
      <rPr>
        <b/>
        <sz val="11"/>
        <color theme="1"/>
        <rFont val="Calibri Light"/>
        <family val="2"/>
      </rPr>
      <t>Entrega de Pedidos:</t>
    </r>
    <r>
      <rPr>
        <sz val="11"/>
        <color theme="1"/>
        <rFont val="Calibri Light"/>
        <family val="2"/>
      </rPr>
      <t xml:space="preserve"> El pedido masivo debe ser entregado de </t>
    </r>
    <r>
      <rPr>
        <b/>
        <sz val="11"/>
        <color theme="1"/>
        <rFont val="Calibri Light"/>
        <family val="2"/>
      </rPr>
      <t xml:space="preserve">forma personalizada </t>
    </r>
    <r>
      <rPr>
        <sz val="11"/>
        <color theme="1"/>
        <rFont val="Calibri Light"/>
        <family val="2"/>
      </rPr>
      <t xml:space="preserve">por el proveedor en cada sede que Comfenalco Antioquia determine de acuerdo con cronograma previamente coordinado con el proveedor, el área de inventarios y Gestión Laboral.
La entrega de pedidos adicionales será en la Sede Administrativa y de Servicios Palacé o en el Centro de Distribución (CEDI) de Comfenalco Antioquia, para lo que el proveedor acompañará el proceso de entrega en caso de requerirse.
En cada entrega las prendas vendrán debidamente marcadas con: #referencia, talla, género y demás información que facilite la identificación por Comfenalco Antioquia.
</t>
    </r>
  </si>
  <si>
    <t>TIEMPO DE ENTREGA MASIVO</t>
  </si>
  <si>
    <t>TIEMPO DE ENTREGA REABASTECIMIENTO</t>
  </si>
  <si>
    <t>Antioquia- 100 puntos                                                                                                                                                                                                        Fuera de Antioquia  -  50 puntos</t>
  </si>
  <si>
    <t xml:space="preserve">Buena - 200 Puntos                                                                                                                                                                                                                      Regular  - 80 Puntos                                                                                                                                                                                                                       Mala - 0 Puntos        </t>
  </si>
  <si>
    <t>ESPECIFICACIONES TECNICAS</t>
  </si>
  <si>
    <t>CODIGO MATERIAL</t>
  </si>
  <si>
    <t>PRENDA SEGÚN LINEA</t>
  </si>
  <si>
    <t>Total general</t>
  </si>
  <si>
    <t>El proveedor suministratara la dotacion institucional a nivel regional ,en la forma, cantidades, tiempo y detalle especificado por el área técnica de COMFENALCO ANTIOQUIA y teniendo en cuenta lo relacionado en las especificaciones tecnicas Hoja 4 de la presente invitacion.</t>
  </si>
  <si>
    <r>
      <rPr>
        <b/>
        <sz val="11"/>
        <rFont val="Calibri Light"/>
        <family val="2"/>
      </rPr>
      <t xml:space="preserve">Transporte: </t>
    </r>
    <r>
      <rPr>
        <sz val="11"/>
        <rFont val="Calibri Light"/>
        <family val="2"/>
      </rPr>
      <t>Los gastos adicionales derivados de la logística (incluyendo transporte, alimentación, hospedaje, entre otros) para la toma de tallas y entrega del vestuario en cada una de las sedes, será responsabilidad del proveedor y estará incluido dentro del valor del contrato, las sedes para ambas actividades se validan en la hoja 7 Cobertura.</t>
    </r>
  </si>
  <si>
    <t xml:space="preserve">Maneja pedido minimo -  80 puntos                                                                                                                                                                                    Sin pedido minimo  - 125 puntos </t>
  </si>
  <si>
    <r>
      <t xml:space="preserve">30 - 45 Dias calendario - 150 puntos                                                                                                                                                                                 </t>
    </r>
    <r>
      <rPr>
        <sz val="12"/>
        <rFont val="Calibri Light"/>
        <family val="2"/>
      </rPr>
      <t>46 - 60 dias calendari</t>
    </r>
    <r>
      <rPr>
        <sz val="12"/>
        <color indexed="8"/>
        <rFont val="Calibri Light"/>
        <family val="2"/>
      </rPr>
      <t xml:space="preserve">o - 125 Puntos                                                                                                                                                                                  61 - 90 dias calendario - 50 puntos                                                                                                                                                                                     </t>
    </r>
  </si>
  <si>
    <r>
      <t xml:space="preserve">0 - 15 Dias calendario - 125 puntos                                                                                                                                                                                 </t>
    </r>
    <r>
      <rPr>
        <sz val="12"/>
        <rFont val="Calibri Light"/>
        <family val="2"/>
      </rPr>
      <t>16 - 30 dias</t>
    </r>
    <r>
      <rPr>
        <sz val="12"/>
        <color indexed="8"/>
        <rFont val="Calibri Light"/>
        <family val="2"/>
      </rPr>
      <t xml:space="preserve"> calendario - 100 Puntos                                                                                                                                                                                  31 - 45 dias calendario - 50 puntos                                                                                                                                                                                               </t>
    </r>
  </si>
  <si>
    <t>Cantidad</t>
  </si>
  <si>
    <r>
      <t>Se deben anexar con la propuesta los siguientes documentos: 
• RUT – Registro único tributario.
• Certificado de Existencia y Representación Legal  con vigencia no superior a 30 días.    
• Autorización para presentar propuesta y suscribir los contratos.
• Certificado o carta bancaria.      
• Garantía de seriedad de la oferta.  (si aplica)  
• Documento formal que acredite la conformación del consorcio o unión temporal (si aplica).                                                                                                         
• Documento de identificación del Representante Legal.
• Estados financieros de los últimos 2 años.
• Tarjeta profesional y certificación de vigencia de inscripción y antecedentes disciplinarios del Revisor Fiscal. 
• Tarjeta profesional y certificación de vigencia de inscripción y antecedentes disciplinarios del Contador Público.
• Certificado del pago de aportes al Sistema de Seguridad Social.
• Declaratoria de Inhabilidades.
• Aceptación Código de Ética.(</t>
    </r>
    <r>
      <rPr>
        <sz val="11"/>
        <color theme="3" tint="0.249977111117893"/>
        <rFont val="Calibri Light"/>
        <family val="2"/>
      </rPr>
      <t>https://www.comfenalcoantioquia.com.co/wcm/connect/77e1e5a3-d632-48e2-8cd8-af7d13daa29f/codigo-etica-buen-gobierno.pdf?MOD=AJPERES&amp;CVID=mAGxtbW</t>
    </r>
    <r>
      <rPr>
        <sz val="11"/>
        <color theme="1"/>
        <rFont val="Calibri Light"/>
        <family val="2"/>
      </rPr>
      <t>)
• Manual de Seguridad y Salud en el Trabajo de Proveedores y Contratistas. (</t>
    </r>
    <r>
      <rPr>
        <sz val="11"/>
        <color theme="3" tint="0.249977111117893"/>
        <rFont val="Calibri Light"/>
        <family val="2"/>
      </rPr>
      <t>https://www.comfenalcoantioquia.com.co/wcm/connect/e73e031c-6987-4839-8c99-9d685a4771db/GOT-MN-03+MANUAL+SEGURIDAD+Y+SALUD+EN+EL+TRABAJO+PARA+PROVEEDORES+Y+CONTRATISTAS.pdf?MOD=AJPERES&amp;CVID=nCgQ0q6</t>
    </r>
    <r>
      <rPr>
        <sz val="11"/>
        <color theme="1"/>
        <rFont val="Calibri Light"/>
        <family val="2"/>
      </rPr>
      <t>)
• Autorización de Datos Personales.                                                                                                                                                                                                                                                          • Formato clasificacion tributaria</t>
    </r>
  </si>
  <si>
    <t>Numero de personas asignadas para la entrega del masivo</t>
  </si>
  <si>
    <t>*Para tener en cuenta la oferta economica el proponente debe cotizar el 100% de las prendas solicitadas en la hoja 9 Propuesta Economica.</t>
  </si>
  <si>
    <r>
      <t>La evaluación económica se realizara bajo el modelo de: Menor valor, el cual Consiste en establecer la Oferta de menor valor y la asignación de puntos en función de la proximidad de las Ofertas a dicha Oferta de menor valor, como resultado de aplicar las fórmulas que se indican a continuación:
Puntaje i =</t>
    </r>
    <r>
      <rPr>
        <b/>
        <sz val="11"/>
        <color theme="1"/>
        <rFont val="Calibri Light"/>
        <family val="2"/>
      </rPr>
      <t xml:space="preserve"> (300 puntos) x (VMIN) / Vi</t>
    </r>
    <r>
      <rPr>
        <sz val="11"/>
        <color theme="1"/>
        <rFont val="Calibri Light"/>
        <family val="2"/>
      </rPr>
      <t xml:space="preserve">
Donde:
VMIN =Menor valor de las Ofertas válidas
Vi= Valor total sin decimales de cada una de las Ofertas
En este caso se tomará el valor absoluto de la diferencia entre el menor valor y el valor de la Oferta, como se observa en la fórmula de ponderación. Para todos los métodos descritos se tendrá en cuenta hasta el tercer (3°) decimal del valor obtenido como puntaje.</t>
    </r>
  </si>
  <si>
    <t>*Envio FT de las telas</t>
  </si>
  <si>
    <r>
      <rPr>
        <sz val="11"/>
        <rFont val="Calibri Light"/>
        <family val="2"/>
      </rPr>
      <t xml:space="preserve">Acreditar experiencia a traves de máximo 3 certificados emitidos en los ultimos 3 años, </t>
    </r>
    <r>
      <rPr>
        <sz val="11"/>
        <color theme="1"/>
        <rFont val="Calibri Light"/>
        <family val="2"/>
      </rPr>
      <t>que tengan relación con el objeto del presente contrato. Adicional, deberá acreditar que la suma del valor de dichas certificaciones no sea inferior a $600 millones.Debe aportar las certificaciones y diligenciar el siguiente cuadro de  experiencia de Empresa.</t>
    </r>
    <r>
      <rPr>
        <b/>
        <sz val="11"/>
        <color theme="1"/>
        <rFont val="Calibri Light"/>
        <family val="2"/>
      </rPr>
      <t xml:space="preserve"> NOTA:</t>
    </r>
    <r>
      <rPr>
        <sz val="11"/>
        <color theme="1"/>
        <rFont val="Calibri Light"/>
        <family val="2"/>
      </rPr>
      <t xml:space="preserve"> No se aceptan autocertificaciones. (CUMPLE/ NO CUMPLE)</t>
    </r>
  </si>
  <si>
    <r>
      <rPr>
        <b/>
        <sz val="11"/>
        <color theme="1"/>
        <rFont val="Calibri Light"/>
        <family val="2"/>
      </rPr>
      <t>*Entrega Personalizada:</t>
    </r>
    <r>
      <rPr>
        <sz val="11"/>
        <color theme="1"/>
        <rFont val="Calibri Light"/>
        <family val="2"/>
      </rPr>
      <t xml:space="preserve">  El proponente debe tener al menos una persona dedicada 100% a la entrega personalizada del pedido masivo en los lugares indicados en al hoja 7 Cobertura (CUMPLE/ NO CUMPLE)  </t>
    </r>
  </si>
  <si>
    <t>Si</t>
  </si>
  <si>
    <t>No</t>
  </si>
  <si>
    <t>Direccion entrega pedido Personalizado</t>
  </si>
  <si>
    <t xml:space="preserve">U.S. Ab. Norte </t>
  </si>
  <si>
    <t xml:space="preserve">Bibl. Belén </t>
  </si>
  <si>
    <t xml:space="preserve">Parque de los Encuentro </t>
  </si>
  <si>
    <t>Cobertura</t>
  </si>
  <si>
    <t>ENTREGA PEDIDO MASIVO</t>
  </si>
  <si>
    <r>
      <rPr>
        <b/>
        <sz val="11"/>
        <color theme="1"/>
        <rFont val="Calibri Light"/>
        <family val="2"/>
      </rPr>
      <t xml:space="preserve">Entrega de Pedido Masivo: </t>
    </r>
    <r>
      <rPr>
        <sz val="11"/>
        <color theme="1"/>
        <rFont val="Calibri Light"/>
        <family val="2"/>
      </rPr>
      <t>Se realiza en las direcciones mencionadas en tabla ENTREGA PEDIDO MASIVO Columna E</t>
    </r>
  </si>
  <si>
    <r>
      <rPr>
        <b/>
        <sz val="11"/>
        <color theme="1"/>
        <rFont val="Calibri Light"/>
        <family val="2"/>
      </rPr>
      <t>Entrega personalizada de pedido masivo</t>
    </r>
    <r>
      <rPr>
        <sz val="11"/>
        <color theme="1"/>
        <rFont val="Calibri Light"/>
        <family val="2"/>
      </rPr>
      <t xml:space="preserve"> : el proveedor debe asignar por lo menos  una persona para la entrega del pedido masivo, en cada una de las direcciones mencionadas mencionadas en la tabla ENTREGA PEDIDO MASIVO columna E</t>
    </r>
  </si>
  <si>
    <t>PEDIDO MASIVO</t>
  </si>
  <si>
    <t>Relacionar una X  en los lugares en los cuales tiene cobertura para la entrega personalizada de pedido masivo.</t>
  </si>
  <si>
    <r>
      <rPr>
        <b/>
        <sz val="11"/>
        <rFont val="Calibri Light"/>
        <family val="2"/>
      </rPr>
      <t>Bodega para el stock:</t>
    </r>
    <r>
      <rPr>
        <sz val="11"/>
        <rFont val="Calibri Light"/>
        <family val="2"/>
      </rPr>
      <t xml:space="preserve"> Se contará con un espacio en Comfenalco Antioquia para el almacenamiento y manejo del stock, dicho stock se manejará con la figura “Stock en consignación”, el proveedor facturará de forma mensual los uniformes que vayan siendo entregados a los empleados, previa notificación de Comfenalco y en coordinación con las áreas de inventarios y Gestión laboral. COMFENALCO ANTIOQUIA tiene la responsabilidad de asumir el pago de este a la finalizacion del contrato. - Validar con Juliana.</t>
    </r>
  </si>
  <si>
    <r>
      <rPr>
        <b/>
        <sz val="11"/>
        <color theme="1"/>
        <rFont val="Calibri Light"/>
        <family val="2"/>
      </rPr>
      <t xml:space="preserve">Devolución de pedidos y cambios: </t>
    </r>
    <r>
      <rPr>
        <sz val="11"/>
        <color theme="1"/>
        <rFont val="Calibri Light"/>
        <family val="2"/>
      </rPr>
      <t>Cambios o devoluciones de vestuario se realizaran maximo 15 dias posteriores a la entrega a cada colaborador</t>
    </r>
    <r>
      <rPr>
        <b/>
        <sz val="11"/>
        <color theme="1"/>
        <rFont val="Calibri Light"/>
        <family val="2"/>
      </rPr>
      <t xml:space="preserve">.                   
                                                                                                                                                                                                                                                                   </t>
    </r>
    <r>
      <rPr>
        <sz val="11"/>
        <color theme="1"/>
        <rFont val="Calibri Light"/>
        <family val="2"/>
      </rPr>
      <t>Los cambios o devoluciones del vestuario se realizarán por defectos de calidad o por inconsistencias en las tallas entregadas. Cuando las devoluciones obedezcan a reclamos de calidad de las prendas y/ telas, el proveedor tendra 15 días hábiles para realizar el cambio.
Para cambios de prendas por inconsistencias en las tallas entregadas, , el proveedor tendra 8 días hábiles posteriores para gestionar el cambio . En caso de que las prendas no se encuentren en el stock y requieren ser confeccionadas, dicha devolución o cambio se realizará dentro de los 45 días calendario siguientes contados a partir de la solicitud.</t>
    </r>
  </si>
  <si>
    <r>
      <rPr>
        <b/>
        <sz val="11"/>
        <color theme="1"/>
        <rFont val="Calibri Light"/>
        <family val="2"/>
      </rPr>
      <t>*Cobertura :</t>
    </r>
    <r>
      <rPr>
        <sz val="11"/>
        <color theme="1"/>
        <rFont val="Calibri Light"/>
        <family val="2"/>
      </rPr>
      <t xml:space="preserve">El proponenete debe tener cobertura para la entrega en la totalidad de  las sedes indicadas en la hoja 7  Cobertura(CUMPLE/ NO CUMPLE)  </t>
    </r>
  </si>
  <si>
    <r>
      <rPr>
        <b/>
        <sz val="11"/>
        <color theme="1"/>
        <rFont val="Calibri Light"/>
        <family val="2"/>
      </rPr>
      <t>Servicio postventa:</t>
    </r>
    <r>
      <rPr>
        <sz val="11"/>
        <color theme="1"/>
        <rFont val="Calibri Light"/>
        <family val="2"/>
      </rPr>
      <t>El proveedor deberá tener la capacidad y disposición para realizar los  ajustes necesarios tales como dobladillos, cinturas, botas y mangas, esto con el fin de brindar un mejor servicio. Para los ajustes, el funcionario podrá acercarse al lugar designado por el proponente para realizar dicha solicitud, momento en el cual se le informará la fecha de entrega de la prenda.</t>
    </r>
  </si>
  <si>
    <r>
      <rPr>
        <b/>
        <sz val="11"/>
        <color theme="1"/>
        <rFont val="Calibri Light"/>
        <family val="2"/>
      </rPr>
      <t>Disponibilidad de las prendas y tiempos de entrega:</t>
    </r>
    <r>
      <rPr>
        <sz val="11"/>
        <color theme="1"/>
        <rFont val="Calibri Light"/>
        <family val="2"/>
      </rPr>
      <t xml:space="preserve">La entrega de pedidos correspondientes a nuevos ingresos y reabastecimiento la realizará el proveedor en la Sede Administrativa y de Servicios Palacé o en el Centro de Distribución (CEDI) de Comfenalco Antioquia
</t>
    </r>
    <r>
      <rPr>
        <sz val="11"/>
        <rFont val="Calibri Light"/>
        <family val="2"/>
      </rPr>
      <t>Los Uniformes de los empleados de las sedes que cuenten con menos de diez (10) funcionarios, se enviará al Centro de Distribución Comfenalco (Bodega Guayabal Calle 14 #52A - 35).</t>
    </r>
    <r>
      <rPr>
        <sz val="11"/>
        <color theme="1"/>
        <rFont val="Calibri Light"/>
        <family val="2"/>
      </rPr>
      <t xml:space="preserve">
El tiempo maximo de entrega del pedido m</t>
    </r>
    <r>
      <rPr>
        <sz val="11"/>
        <rFont val="Calibri Light"/>
        <family val="2"/>
      </rPr>
      <t>asivo(hoja 5) sera de 90 días</t>
    </r>
    <r>
      <rPr>
        <sz val="11"/>
        <color theme="1"/>
        <rFont val="Calibri Light"/>
        <family val="2"/>
      </rPr>
      <t xml:space="preserve"> calendario luego de recibir la orden de compra y listado que contiene las tallas y datos de los empleados (cédula, nombre, cargo, entre otros).
El tiempo maximo de entrega  para prendas de reabastecimiento  no debe superior a 45 días calendario a partir del recibo de la solicitud. -</t>
    </r>
  </si>
  <si>
    <t>Vía correo electrónico hasta las 02:00 pm a los correos                                          luisa.granda1@comfenalcoantioquia.com con copia al correo daniel.corrales@comfenalcoantioquia.com                                                                             Hoja Formulación de inquietudes de este RFP</t>
  </si>
  <si>
    <t>Vía correo electrónico a los correos: luisa.granda1@comfenalcoantioquia.com y daniel.corrales@comfenalcoantioquia.com</t>
  </si>
  <si>
    <r>
      <rPr>
        <b/>
        <sz val="11"/>
        <rFont val="Calibri Light"/>
        <family val="2"/>
      </rPr>
      <t>Recepcion de propuestas:</t>
    </r>
    <r>
      <rPr>
        <sz val="11"/>
        <rFont val="Calibri Light"/>
        <family val="2"/>
      </rPr>
      <t xml:space="preserve"> Vía correo electrónico hasta las 02:00 pm a los correos                luisa.granda1@comfenalcoantioquia.com con copia al correo daniel.corrales@comfenalcoantioquia.com                                                                             </t>
    </r>
    <r>
      <rPr>
        <b/>
        <sz val="11"/>
        <rFont val="Calibri Light"/>
        <family val="2"/>
      </rPr>
      <t>Recepcion de muestras: D</t>
    </r>
    <r>
      <rPr>
        <sz val="11"/>
        <rFont val="Calibri Light"/>
        <family val="2"/>
      </rPr>
      <t>eben ser enviadas a Sede Palacé Carrera 50 #53-43 - piso 10 - de 8:00a.m. a 12:00p.m. y de 1:00p.m. a  04:00pp.m. a nombre de Edwin David Loaiza Zapata</t>
    </r>
  </si>
  <si>
    <t>Solicitud Fichas Tecnicas</t>
  </si>
  <si>
    <t xml:space="preserve">Las Fichas tecnicas se deben solicitar Via correo a  luisa.granda1@comfenalcoantioquia.com con copia al correo daniel.corrales@comfenalcoantioquia.com </t>
  </si>
  <si>
    <t>CALIDAD TELA</t>
  </si>
  <si>
    <r>
      <t>• Propuesta económica                                                                                                                                                                                                                                                                                   • Propuesta Tecnica la cual debe incluir, ubicacion de la empresa, presentacion de la empresa, tiempo de entrega pedido masivo y reabastecimiento, lineas de produccion, pedido minimo.</t>
    </r>
    <r>
      <rPr>
        <sz val="11"/>
        <color rgb="FFFF0000"/>
        <rFont val="Calibri Light"/>
        <family val="2"/>
      </rPr>
      <t xml:space="preserve"> </t>
    </r>
    <r>
      <rPr>
        <sz val="11"/>
        <color theme="1"/>
        <rFont val="Calibri Light"/>
        <family val="2"/>
      </rPr>
      <t xml:space="preserve">                                                                                                                                                                                                                                                                          • Archivo Cobertura y entrega personalizada .(Hoja 7)                                                                                                                                                                                                                                                                                                                                                                                                                                                                 •  Documentos habilitacion SST, Tecnica , Juridica y financiera.                                                                                                                                                                                                                                   • Documentos numeral 10                                                                                                                                                                                                                                                                             • Entrega de muestra de las telas  con las que se confecionarian los uniformes.                                                                                                                                                                                                                     • Envio de las Fichas tecnicas de las tela.</t>
    </r>
  </si>
  <si>
    <r>
      <t xml:space="preserve">NOTA: </t>
    </r>
    <r>
      <rPr>
        <sz val="11"/>
        <rFont val="Calibri Light"/>
        <family val="2"/>
      </rPr>
      <t>La calidad de la tela se evaluara comparando las muestras recibida y la FT de la tela con las  Fichas tecnicas  compartidas por Comfenalco Antioquia.</t>
    </r>
  </si>
  <si>
    <r>
      <t xml:space="preserve">
A quien pueda interesar
Cordial saludo, 
Por medio del presente documento de solicitud de propuesta (Request for Proposal, RFP por sus siglas en inglés) estamos en la búsqueda de la solución a las necesidades de COMFENALCO ANTIOQUIA, acerca de proveedores  que  suministren  vestuario institucional para la dotacion del personal de COMFENALCO ANTIOQUIA, disponibles en el mercado y que puedan atender de forma integral los requerimientos descritos en el presente documento.
El contexto de la necesidad es el siguiente:                                                                                                                                                                                                                                                                                                                                                                                                                                                                                                                                                                                                                                                           
</t>
    </r>
    <r>
      <rPr>
        <sz val="11"/>
        <rFont val="Calibri Light"/>
        <family val="2"/>
      </rPr>
      <t xml:space="preserve">
En cumplimiento del artículo 230 del Código Sustantivo del Trabajo, el cual establece que los empleadores deben entregar a sus trabajadores un vestuario adecuado para el desempeño de sus funciones, Comfenalco Antioquia ha implementado anualmente un proceso de dotación de vestuario que garantiza que todos los colaboradores cuenten con los elementos necesarios para realizar su trabajo de manera segura y eficiente, sin que ello represente un costo adicional para ellos.
Este compromiso con la seguridad y el bienestar de nuestros empleados no solo está fundamentado en la normatividad laboral, sino que responde a la necesidad de mantener altos estándares en el ambiente de trabajo, previniendo riesgos laborales y favoreciendo la comodidad de los trabajadores. Es por ello que, de acuerdo con las disposiciones del Código Sustantivo del Trabajo, Comfenalco Antioquia se asegura de entregar de manera periódica y en las condiciones apropiadas la dotación de vestuario requerida, cubriendo así tanto las necesidades del personal administrativo como el de los operativos.</t>
    </r>
    <r>
      <rPr>
        <sz val="11"/>
        <color theme="1"/>
        <rFont val="Calibri Light"/>
        <family val="2"/>
      </rPr>
      <t xml:space="preserve">
Este RFP está dirigido a los proveedores que han tenido experiencia en el suministro y prestación de servicios con los materiales y/o servicios indicados, en el ámbito nacional y regional.
Toda la información contenida en este documento es de carácter confidencial y solo podrá ser utilizada para el análisis y potencial preparación de respuestas a los planteamientos que a continuación se presentan. La participación en este ejercicio no constituye en sí misma una oferta, razón por la cual no es vinculante para las partes.
Agradecemos de antemano toda su atención y participación.
Atentamente,                                                                                                                                                                                                                                                                                                                                                                     Luisa Fernanda Granda</t>
    </r>
  </si>
  <si>
    <t>*Envio de las telas con la que se confecionaria cada una de las prendas</t>
  </si>
  <si>
    <t xml:space="preserve">1. Pueden participar (i) personas jurídicas, nacionales o extranjeras; (ii) personas naturales que tengan capacidad para obligarse por sí mismas; y (iii) consorcios y uniones conformados por las personas naturales o jurídicas en las condiciones previstas anteriormente, cuyo objeto social les permita cumplir con el objeto del Contrato.
2. Las personas jurídicas o proponentes plurales deben tener una duración por lo menos igual a la vigencia del Contrato y seis (6) meses más.
3. No encontrarse incurso en causales de inhabilidad o incompatibilidad, para presentar la Oferta, celebrar o ejecutar el Contrato.
4. Acreditar capacidad jurídica, si es persona natural con la fotocopia de la cédula de ciudadanía y el RUT, si es persona jurídica con el certificado de existencia y representación legal, expedido por la cámara de comercio del domicilio principal de la persona jurídica, con fecha de expedición no superior a treinta (30) días calendario anteriores a la fecha de cierre del presente proceso.
5. Certificado del pago de aportes a la seguridad social y parafiscales, en caso de ser persona jurídica, expedida por el Revisor Fiscal, de acuerdo con los requerimientos de Ley, o por el Representante Legal, bajo la gravedad del juramento, cuando no se requiera Revisor Fiscal, en la que conste el pago de los aportes de sus empleados a los sistemas de salud, riesgos profesionales, pensiones y aportes a las Cajas de Compensación Familiar, Instituto Colombiano de Bienestar Familiar, Servicio Nacional de Aprendizaje.
6.Para personas naturales, con personal a cargo, deberá presentar una declaración, bajo la gravedad de juramento que se entiende prestado con la presentación de la misma, en la que conste el pago de sus aportes y el de sus empleados a los sistemas de salud, riesgos profesionales, pensiones y aportes a las Cajas de Compensación Familiar, Instituto Colombiano de Bienestar Familiar, Servicio Nacional de Aprendizaje.
</t>
  </si>
  <si>
    <t>Anexo 3 Formato de Clasificacion Tributaria</t>
  </si>
  <si>
    <t>Anexo 4 Tratamiento de datos personales</t>
  </si>
  <si>
    <t>Envio Fichas Tecnicas</t>
  </si>
  <si>
    <t>Una vez adjudicado el proceso , el proveedor seleccionado debera enviar muestra fisica de cada prenda, la cual sera revisada y aprobada por el supervisor del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</si>
</sst>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164" formatCode="_-&quot;$&quot;\ * #,##0.00_-;\-&quot;$&quot;\ * #,##0.00_-;_-&quot;$&quot;\ * &quot;-&quot;??_-;_-@_-"/>
    <numFmt numFmtId="165" formatCode="[$-240A]General"/>
  </numFmts>
  <fonts count="20" x14ac:knownFonts="1">
    <font>
      <sz val="11"/>
      <color theme="1"/>
      <name val="Calibri Light"/>
      <family val="2"/>
    </font>
    <font>
      <sz val="11"/>
      <color theme="1"/>
      <name val="Calibri Light"/>
      <family val="2"/>
    </font>
    <font>
      <b/>
      <sz val="11"/>
      <color theme="1"/>
      <name val="Calibri Light"/>
      <family val="2"/>
    </font>
    <font>
      <sz val="11"/>
      <color theme="1"/>
      <name val="Aptos Narrow"/>
      <family val="2"/>
      <scheme val="minor"/>
    </font>
    <font>
      <b/>
      <u/>
      <sz val="11"/>
      <color theme="1"/>
      <name val="Calibri Light"/>
      <family val="2"/>
    </font>
    <font>
      <b/>
      <sz val="11"/>
      <name val="Calibri Light"/>
      <family val="2"/>
    </font>
    <font>
      <sz val="11"/>
      <name val="Calibri Light"/>
      <family val="2"/>
    </font>
    <font>
      <sz val="11"/>
      <color theme="9"/>
      <name val="Calibri Light"/>
      <family val="2"/>
    </font>
    <font>
      <sz val="11"/>
      <color theme="3" tint="0.249977111117893"/>
      <name val="Calibri Light"/>
      <family val="2"/>
    </font>
    <font>
      <sz val="10"/>
      <color theme="1"/>
      <name val="Calibri Light"/>
      <family val="2"/>
    </font>
    <font>
      <b/>
      <sz val="10"/>
      <color theme="1"/>
      <name val="Calibri Light"/>
      <family val="2"/>
    </font>
    <font>
      <b/>
      <sz val="12"/>
      <name val="Calibri Light"/>
      <family val="2"/>
    </font>
    <font>
      <sz val="11"/>
      <color indexed="8"/>
      <name val="Calibri"/>
      <family val="2"/>
    </font>
    <font>
      <sz val="12"/>
      <color indexed="8"/>
      <name val="Calibri Light"/>
      <family val="2"/>
    </font>
    <font>
      <b/>
      <sz val="12"/>
      <color indexed="8"/>
      <name val="Calibri Light"/>
      <family val="2"/>
    </font>
    <font>
      <sz val="11"/>
      <color rgb="FFFF0000"/>
      <name val="Calibri Light"/>
      <family val="2"/>
    </font>
    <font>
      <sz val="11"/>
      <color rgb="FF000000"/>
      <name val="Calibri"/>
      <family val="2"/>
    </font>
    <font>
      <sz val="12"/>
      <name val="Calibri Light"/>
      <family val="2"/>
    </font>
    <font>
      <sz val="11"/>
      <color theme="0"/>
      <name val="Calibri Light"/>
      <family val="2"/>
    </font>
    <font>
      <b/>
      <sz val="12"/>
      <color theme="1"/>
      <name val="Calibri Light"/>
      <family val="2"/>
    </font>
  </fonts>
  <fills count="9">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C4D600"/>
        <bgColor indexed="64"/>
      </patternFill>
    </fill>
    <fill>
      <patternFill patternType="solid">
        <fgColor rgb="FFC4D600"/>
        <bgColor rgb="FF000000"/>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249977111117893"/>
        <bgColor rgb="FF632523"/>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rgb="FF92D050"/>
      </bottom>
      <diagonal/>
    </border>
    <border>
      <left/>
      <right style="thin">
        <color indexed="64"/>
      </right>
      <top style="thin">
        <color indexed="64"/>
      </top>
      <bottom style="thin">
        <color rgb="FF92D050"/>
      </bottom>
      <diagonal/>
    </border>
    <border>
      <left style="thin">
        <color indexed="64"/>
      </left>
      <right/>
      <top style="thin">
        <color indexed="64"/>
      </top>
      <bottom style="thin">
        <color rgb="FF92D050"/>
      </bottom>
      <diagonal/>
    </border>
  </borders>
  <cellStyleXfs count="7">
    <xf numFmtId="0" fontId="0" fillId="0" borderId="0"/>
    <xf numFmtId="164" fontId="1" fillId="0" borderId="0" applyFont="0" applyFill="0" applyBorder="0" applyAlignment="0" applyProtection="0"/>
    <xf numFmtId="0" fontId="3" fillId="0" borderId="0"/>
    <xf numFmtId="0" fontId="3" fillId="0" borderId="0"/>
    <xf numFmtId="42" fontId="1" fillId="0" borderId="0" applyFont="0" applyFill="0" applyBorder="0" applyAlignment="0" applyProtection="0"/>
    <xf numFmtId="0" fontId="12" fillId="0" borderId="0"/>
    <xf numFmtId="165" fontId="16" fillId="0" borderId="0" applyBorder="0" applyProtection="0"/>
  </cellStyleXfs>
  <cellXfs count="160">
    <xf numFmtId="0" fontId="0" fillId="0" borderId="0" xfId="0"/>
    <xf numFmtId="0" fontId="0" fillId="2" borderId="0" xfId="0" applyFill="1"/>
    <xf numFmtId="0" fontId="0" fillId="3" borderId="0" xfId="0" applyFill="1"/>
    <xf numFmtId="0" fontId="2" fillId="2" borderId="0" xfId="0" applyFont="1" applyFill="1"/>
    <xf numFmtId="0" fontId="4" fillId="2" borderId="0" xfId="0" applyFont="1" applyFill="1"/>
    <xf numFmtId="0" fontId="2" fillId="2" borderId="0" xfId="0" applyFont="1" applyFill="1" applyAlignment="1">
      <alignment horizontal="center" vertical="center"/>
    </xf>
    <xf numFmtId="0" fontId="5" fillId="2" borderId="0" xfId="0" applyFont="1" applyFill="1"/>
    <xf numFmtId="0" fontId="6" fillId="2" borderId="0" xfId="0" applyFont="1" applyFill="1"/>
    <xf numFmtId="0" fontId="6" fillId="2" borderId="8" xfId="0" quotePrefix="1" applyFont="1" applyFill="1" applyBorder="1"/>
    <xf numFmtId="0" fontId="1" fillId="0" borderId="0" xfId="2" applyFont="1"/>
    <xf numFmtId="0" fontId="2" fillId="2" borderId="0" xfId="0" applyFont="1" applyFill="1" applyAlignment="1">
      <alignment horizontal="center"/>
    </xf>
    <xf numFmtId="0" fontId="9" fillId="2" borderId="1" xfId="2" applyFont="1" applyFill="1" applyBorder="1" applyAlignment="1">
      <alignment horizontal="left" vertical="center" wrapText="1"/>
    </xf>
    <xf numFmtId="0" fontId="1" fillId="2" borderId="0" xfId="2" applyFont="1" applyFill="1" applyAlignment="1">
      <alignment vertical="top" wrapText="1"/>
    </xf>
    <xf numFmtId="0" fontId="1" fillId="2" borderId="2" xfId="2" applyFont="1" applyFill="1" applyBorder="1" applyAlignment="1">
      <alignment horizontal="center" vertical="top" wrapText="1"/>
    </xf>
    <xf numFmtId="0" fontId="2" fillId="2" borderId="0" xfId="2" applyFont="1" applyFill="1" applyAlignment="1">
      <alignment horizontal="center" vertical="top" wrapText="1"/>
    </xf>
    <xf numFmtId="0" fontId="9" fillId="2" borderId="7" xfId="2" applyFont="1" applyFill="1" applyBorder="1" applyAlignment="1">
      <alignment vertical="top" wrapText="1"/>
    </xf>
    <xf numFmtId="0" fontId="9" fillId="2" borderId="2" xfId="2" applyFont="1" applyFill="1" applyBorder="1" applyAlignment="1">
      <alignment vertical="top" wrapText="1"/>
    </xf>
    <xf numFmtId="0" fontId="9" fillId="2" borderId="0" xfId="2" applyFont="1" applyFill="1" applyAlignment="1">
      <alignment vertical="top" wrapText="1"/>
    </xf>
    <xf numFmtId="0" fontId="9" fillId="2" borderId="12" xfId="2" applyFont="1" applyFill="1" applyBorder="1" applyAlignment="1">
      <alignment horizontal="center" vertical="top" wrapText="1"/>
    </xf>
    <xf numFmtId="0" fontId="9" fillId="2" borderId="7" xfId="2" applyFont="1" applyFill="1" applyBorder="1" applyAlignment="1">
      <alignment horizontal="center" vertical="top" wrapText="1"/>
    </xf>
    <xf numFmtId="0" fontId="9" fillId="2" borderId="13" xfId="2" applyFont="1" applyFill="1" applyBorder="1" applyAlignment="1">
      <alignment vertical="top" wrapText="1"/>
    </xf>
    <xf numFmtId="0" fontId="9" fillId="2" borderId="14" xfId="2" applyFont="1" applyFill="1" applyBorder="1" applyAlignment="1">
      <alignment vertical="top" wrapText="1"/>
    </xf>
    <xf numFmtId="0" fontId="1" fillId="2" borderId="2" xfId="2" applyFont="1" applyFill="1" applyBorder="1" applyAlignment="1">
      <alignment vertical="top" wrapText="1"/>
    </xf>
    <xf numFmtId="0" fontId="1" fillId="2" borderId="7" xfId="2" applyFont="1" applyFill="1" applyBorder="1" applyAlignment="1">
      <alignment vertical="top" wrapText="1"/>
    </xf>
    <xf numFmtId="0" fontId="1" fillId="2" borderId="15" xfId="2" applyFont="1" applyFill="1" applyBorder="1" applyAlignment="1">
      <alignment vertical="top" wrapText="1"/>
    </xf>
    <xf numFmtId="0" fontId="1" fillId="2" borderId="8" xfId="2" applyFont="1" applyFill="1" applyBorder="1" applyAlignment="1">
      <alignment vertical="top" wrapText="1"/>
    </xf>
    <xf numFmtId="0" fontId="1" fillId="2" borderId="14" xfId="2" applyFont="1" applyFill="1" applyBorder="1" applyAlignment="1">
      <alignment vertical="top" wrapText="1"/>
    </xf>
    <xf numFmtId="0" fontId="1" fillId="2" borderId="9" xfId="2" applyFont="1" applyFill="1" applyBorder="1" applyAlignment="1">
      <alignment vertical="top" wrapText="1"/>
    </xf>
    <xf numFmtId="0" fontId="1" fillId="2" borderId="3" xfId="2" applyFont="1" applyFill="1" applyBorder="1" applyAlignment="1">
      <alignment vertical="top" wrapText="1"/>
    </xf>
    <xf numFmtId="0" fontId="1" fillId="2" borderId="11" xfId="2" applyFont="1" applyFill="1" applyBorder="1" applyAlignment="1">
      <alignment vertical="top" wrapText="1"/>
    </xf>
    <xf numFmtId="0" fontId="1" fillId="3" borderId="0" xfId="2" applyFont="1" applyFill="1" applyAlignment="1">
      <alignment vertical="top" wrapText="1"/>
    </xf>
    <xf numFmtId="0" fontId="9" fillId="3" borderId="0" xfId="2" applyFont="1" applyFill="1" applyAlignment="1">
      <alignment vertical="top" wrapText="1"/>
    </xf>
    <xf numFmtId="0" fontId="2" fillId="4" borderId="1" xfId="0" applyFont="1" applyFill="1" applyBorder="1" applyAlignment="1">
      <alignment horizontal="center" vertical="center" wrapText="1"/>
    </xf>
    <xf numFmtId="0" fontId="1" fillId="3" borderId="0" xfId="2" applyFont="1" applyFill="1"/>
    <xf numFmtId="0" fontId="0" fillId="2" borderId="0" xfId="0" applyFill="1" applyAlignment="1">
      <alignment horizontal="left" vertical="top" wrapText="1"/>
    </xf>
    <xf numFmtId="0" fontId="0" fillId="2" borderId="0" xfId="0" applyFill="1" applyAlignment="1">
      <alignment vertical="top" wrapText="1"/>
    </xf>
    <xf numFmtId="0" fontId="13" fillId="2" borderId="0" xfId="5" applyFont="1" applyFill="1" applyAlignment="1">
      <alignment horizontal="left" vertical="top" wrapText="1"/>
    </xf>
    <xf numFmtId="0" fontId="0" fillId="2" borderId="0" xfId="0" applyFill="1" applyAlignment="1">
      <alignment horizontal="left"/>
    </xf>
    <xf numFmtId="0" fontId="0" fillId="2" borderId="0" xfId="0" applyFill="1" applyAlignment="1">
      <alignment horizontal="left" vertical="top"/>
    </xf>
    <xf numFmtId="0" fontId="0" fillId="2" borderId="0" xfId="0" applyFill="1" applyAlignment="1">
      <alignment horizontal="center" vertical="top" wrapText="1"/>
    </xf>
    <xf numFmtId="0" fontId="0" fillId="2" borderId="8" xfId="0" applyFill="1" applyBorder="1"/>
    <xf numFmtId="0" fontId="0" fillId="2" borderId="0" xfId="0" applyFill="1" applyAlignment="1">
      <alignment horizontal="left" vertical="center"/>
    </xf>
    <xf numFmtId="0" fontId="0" fillId="2" borderId="0" xfId="0" applyFill="1" applyAlignment="1">
      <alignment horizontal="center" vertical="center"/>
    </xf>
    <xf numFmtId="0" fontId="0" fillId="3" borderId="0" xfId="0" applyFill="1" applyAlignment="1">
      <alignment horizontal="center" vertical="center"/>
    </xf>
    <xf numFmtId="0" fontId="5" fillId="4" borderId="1" xfId="0" applyFont="1" applyFill="1" applyBorder="1" applyAlignment="1">
      <alignment horizontal="center" vertical="center" wrapText="1"/>
    </xf>
    <xf numFmtId="0" fontId="0" fillId="0" borderId="1" xfId="0" applyBorder="1" applyProtection="1">
      <protection hidden="1"/>
    </xf>
    <xf numFmtId="0" fontId="0" fillId="0" borderId="1" xfId="0" applyBorder="1"/>
    <xf numFmtId="0" fontId="2" fillId="4" borderId="1" xfId="0" applyFont="1" applyFill="1" applyBorder="1"/>
    <xf numFmtId="0" fontId="0" fillId="2" borderId="1" xfId="0" applyFill="1" applyBorder="1"/>
    <xf numFmtId="0" fontId="1" fillId="0" borderId="1" xfId="0" applyFont="1" applyBorder="1" applyAlignment="1">
      <alignment horizontal="center" vertical="center" wrapText="1"/>
    </xf>
    <xf numFmtId="42" fontId="2" fillId="4" borderId="1" xfId="4" applyFont="1" applyFill="1" applyBorder="1" applyAlignment="1">
      <alignment horizontal="center" vertical="center" wrapText="1"/>
    </xf>
    <xf numFmtId="42" fontId="0" fillId="0" borderId="1" xfId="4" applyFont="1" applyBorder="1" applyAlignment="1">
      <alignment horizontal="center" vertical="center" wrapText="1"/>
    </xf>
    <xf numFmtId="0" fontId="0" fillId="0" borderId="1" xfId="0" applyBorder="1" applyAlignment="1">
      <alignment horizontal="center"/>
    </xf>
    <xf numFmtId="0" fontId="2" fillId="6" borderId="1" xfId="0" applyFont="1" applyFill="1" applyBorder="1" applyAlignment="1">
      <alignment horizontal="center"/>
    </xf>
    <xf numFmtId="0" fontId="0" fillId="0" borderId="0" xfId="0" applyProtection="1">
      <protection hidden="1"/>
    </xf>
    <xf numFmtId="0" fontId="0" fillId="0" borderId="1" xfId="0" applyBorder="1" applyAlignment="1">
      <alignment horizontal="left" vertical="center" wrapText="1"/>
    </xf>
    <xf numFmtId="0" fontId="18" fillId="2" borderId="0" xfId="0" applyFont="1" applyFill="1"/>
    <xf numFmtId="0" fontId="0" fillId="0" borderId="1" xfId="0" applyBorder="1" applyAlignment="1" applyProtection="1">
      <alignment horizontal="center"/>
      <protection hidden="1"/>
    </xf>
    <xf numFmtId="0" fontId="0" fillId="2" borderId="0" xfId="0" applyFill="1" applyAlignment="1">
      <alignment horizontal="center"/>
    </xf>
    <xf numFmtId="0" fontId="0" fillId="3" borderId="0" xfId="0" applyFill="1" applyAlignment="1">
      <alignment horizontal="center"/>
    </xf>
    <xf numFmtId="0" fontId="5" fillId="7" borderId="1" xfId="0" applyFont="1" applyFill="1" applyBorder="1" applyAlignment="1" applyProtection="1">
      <alignment horizontal="center" vertical="center" wrapText="1"/>
      <protection hidden="1"/>
    </xf>
    <xf numFmtId="165" fontId="5" fillId="8" borderId="1" xfId="6" applyFont="1" applyFill="1" applyBorder="1" applyAlignment="1" applyProtection="1">
      <alignment horizontal="center" vertical="center" wrapText="1"/>
      <protection hidden="1"/>
    </xf>
    <xf numFmtId="0" fontId="2" fillId="4" borderId="0" xfId="0" applyFont="1" applyFill="1" applyAlignment="1">
      <alignment horizontal="center"/>
    </xf>
    <xf numFmtId="0" fontId="0" fillId="2" borderId="0" xfId="0" applyFill="1" applyAlignment="1">
      <alignment horizontal="left" vertical="top" wrapText="1"/>
    </xf>
    <xf numFmtId="0" fontId="0" fillId="2" borderId="4" xfId="0" applyFill="1" applyBorder="1" applyAlignment="1">
      <alignment horizontal="center" vertical="top" wrapText="1"/>
    </xf>
    <xf numFmtId="0" fontId="0" fillId="2" borderId="5" xfId="0" applyFill="1" applyBorder="1" applyAlignment="1">
      <alignment horizontal="center" vertical="top" wrapText="1"/>
    </xf>
    <xf numFmtId="0" fontId="0" fillId="2" borderId="6" xfId="0" applyFill="1" applyBorder="1" applyAlignment="1">
      <alignment horizontal="center" vertical="top" wrapText="1"/>
    </xf>
    <xf numFmtId="0" fontId="14" fillId="2" borderId="4" xfId="5" applyFont="1" applyFill="1" applyBorder="1" applyAlignment="1">
      <alignment horizontal="center" vertical="top" wrapText="1"/>
    </xf>
    <xf numFmtId="0" fontId="14" fillId="2" borderId="5" xfId="5" applyFont="1" applyFill="1" applyBorder="1" applyAlignment="1">
      <alignment horizontal="center" vertical="top" wrapText="1"/>
    </xf>
    <xf numFmtId="0" fontId="14" fillId="2" borderId="6" xfId="5" applyFont="1" applyFill="1" applyBorder="1" applyAlignment="1">
      <alignment horizontal="center" vertical="top" wrapText="1"/>
    </xf>
    <xf numFmtId="0" fontId="13" fillId="2" borderId="4" xfId="5" applyFont="1" applyFill="1" applyBorder="1" applyAlignment="1">
      <alignment horizontal="center" vertical="top" wrapText="1"/>
    </xf>
    <xf numFmtId="0" fontId="13" fillId="2" borderId="5" xfId="5" applyFont="1" applyFill="1" applyBorder="1" applyAlignment="1">
      <alignment horizontal="center" vertical="top" wrapText="1"/>
    </xf>
    <xf numFmtId="0" fontId="13" fillId="2" borderId="6" xfId="5" applyFont="1" applyFill="1" applyBorder="1" applyAlignment="1">
      <alignment horizontal="center" vertical="top" wrapText="1"/>
    </xf>
    <xf numFmtId="0" fontId="4" fillId="2" borderId="0" xfId="0" applyFont="1" applyFill="1" applyAlignment="1">
      <alignment horizontal="left"/>
    </xf>
    <xf numFmtId="0" fontId="5" fillId="2" borderId="0" xfId="0" applyFont="1" applyFill="1" applyAlignment="1">
      <alignment horizontal="left" vertical="top" wrapText="1"/>
    </xf>
    <xf numFmtId="0" fontId="0" fillId="2" borderId="0" xfId="0" applyFill="1" applyAlignment="1">
      <alignment horizontal="left" vertical="top"/>
    </xf>
    <xf numFmtId="0" fontId="4" fillId="2" borderId="0" xfId="0" applyFont="1" applyFill="1" applyAlignment="1">
      <alignment horizontal="left" vertical="top"/>
    </xf>
    <xf numFmtId="0" fontId="13" fillId="2" borderId="0" xfId="5" applyFont="1" applyFill="1" applyAlignment="1">
      <alignment horizontal="left" vertical="top" wrapText="1"/>
    </xf>
    <xf numFmtId="0" fontId="4" fillId="2" borderId="0" xfId="0" applyFont="1" applyFill="1" applyAlignment="1">
      <alignment horizontal="left" vertical="center"/>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0" fillId="2" borderId="3" xfId="0" applyFill="1" applyBorder="1" applyAlignment="1">
      <alignment horizontal="center" vertical="top" wrapText="1"/>
    </xf>
    <xf numFmtId="0" fontId="0" fillId="2" borderId="11" xfId="0" applyFill="1" applyBorder="1" applyAlignment="1">
      <alignment horizontal="center" vertical="top" wrapText="1"/>
    </xf>
    <xf numFmtId="0" fontId="0" fillId="2" borderId="0" xfId="0" applyFill="1" applyAlignment="1">
      <alignment horizontal="center" vertical="top" wrapText="1"/>
    </xf>
    <xf numFmtId="0" fontId="0" fillId="2" borderId="7" xfId="0" applyFill="1" applyBorder="1" applyAlignment="1">
      <alignment horizontal="center" vertical="top" wrapText="1"/>
    </xf>
    <xf numFmtId="0" fontId="0" fillId="2" borderId="8" xfId="0" applyFill="1" applyBorder="1" applyAlignment="1">
      <alignment horizontal="center" vertical="top" wrapText="1"/>
    </xf>
    <xf numFmtId="0" fontId="0" fillId="2" borderId="14" xfId="0" applyFill="1" applyBorder="1" applyAlignment="1">
      <alignment horizontal="center" vertical="top" wrapText="1"/>
    </xf>
    <xf numFmtId="0" fontId="0" fillId="2" borderId="9" xfId="0" applyFill="1" applyBorder="1" applyAlignment="1">
      <alignment horizontal="center" vertical="top" wrapText="1"/>
    </xf>
    <xf numFmtId="0" fontId="0" fillId="2" borderId="2" xfId="0" applyFill="1" applyBorder="1" applyAlignment="1">
      <alignment horizontal="center" vertical="top" wrapText="1"/>
    </xf>
    <xf numFmtId="0" fontId="0" fillId="2" borderId="15" xfId="0" applyFill="1" applyBorder="1" applyAlignment="1">
      <alignment horizontal="center" vertical="top" wrapText="1"/>
    </xf>
    <xf numFmtId="0" fontId="11" fillId="5" borderId="10"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0" fillId="2" borderId="0" xfId="0" applyFill="1" applyAlignment="1">
      <alignment horizontal="left"/>
    </xf>
    <xf numFmtId="0" fontId="6" fillId="2" borderId="0" xfId="0" applyFont="1" applyFill="1" applyAlignment="1">
      <alignment horizontal="left" wrapText="1"/>
    </xf>
    <xf numFmtId="0" fontId="2" fillId="2" borderId="0" xfId="0" applyFont="1" applyFill="1" applyAlignment="1">
      <alignment horizontal="left"/>
    </xf>
    <xf numFmtId="0" fontId="0" fillId="2" borderId="1" xfId="0" applyFill="1" applyBorder="1" applyAlignment="1">
      <alignment horizontal="left" vertical="center"/>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14" fontId="0" fillId="2" borderId="4" xfId="0" applyNumberFormat="1"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4" borderId="4"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1" xfId="0" applyFont="1" applyFill="1" applyBorder="1" applyAlignment="1">
      <alignment horizontal="center"/>
    </xf>
    <xf numFmtId="0" fontId="0" fillId="2" borderId="0" xfId="0" applyFill="1"/>
    <xf numFmtId="0" fontId="6" fillId="2" borderId="4" xfId="0" applyFont="1" applyFill="1" applyBorder="1" applyAlignment="1">
      <alignment horizontal="left" vertical="top"/>
    </xf>
    <xf numFmtId="0" fontId="6" fillId="2" borderId="5" xfId="0" applyFont="1" applyFill="1" applyBorder="1" applyAlignment="1">
      <alignment horizontal="left" vertical="top"/>
    </xf>
    <xf numFmtId="0" fontId="6" fillId="2" borderId="6" xfId="0" applyFont="1" applyFill="1" applyBorder="1" applyAlignment="1">
      <alignment horizontal="left" vertical="top"/>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0" fillId="2" borderId="1" xfId="0" applyFill="1" applyBorder="1" applyAlignment="1">
      <alignment horizontal="left" vertical="center" wrapText="1"/>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0" xfId="0" applyFill="1" applyAlignment="1">
      <alignment horizontal="left" vertical="center" wrapText="1"/>
    </xf>
    <xf numFmtId="0" fontId="19" fillId="2" borderId="0" xfId="0" applyFont="1" applyFill="1" applyAlignment="1">
      <alignment horizontal="center" vertical="center" wrapText="1"/>
    </xf>
    <xf numFmtId="0" fontId="0" fillId="2" borderId="0" xfId="0" applyFill="1" applyAlignment="1">
      <alignment horizontal="center" vertical="center" wrapText="1"/>
    </xf>
    <xf numFmtId="0" fontId="6" fillId="2" borderId="0" xfId="0" applyFont="1" applyFill="1" applyAlignment="1">
      <alignment horizontal="left" vertical="center" wrapText="1"/>
    </xf>
    <xf numFmtId="0" fontId="2" fillId="6" borderId="4" xfId="0" applyFont="1" applyFill="1" applyBorder="1" applyAlignment="1">
      <alignment horizontal="center"/>
    </xf>
    <xf numFmtId="0" fontId="2" fillId="6" borderId="6" xfId="0" applyFont="1" applyFill="1" applyBorder="1" applyAlignment="1">
      <alignment horizontal="center"/>
    </xf>
    <xf numFmtId="0" fontId="2" fillId="2" borderId="0" xfId="0" applyFont="1" applyFill="1" applyAlignment="1">
      <alignment horizontal="center"/>
    </xf>
    <xf numFmtId="0" fontId="2" fillId="4" borderId="1" xfId="0" applyFont="1" applyFill="1" applyBorder="1" applyAlignment="1">
      <alignment horizontal="center" vertical="top"/>
    </xf>
    <xf numFmtId="164" fontId="0" fillId="2" borderId="1" xfId="1" applyFont="1" applyFill="1" applyBorder="1" applyAlignment="1">
      <alignment horizontal="center"/>
    </xf>
    <xf numFmtId="0" fontId="0" fillId="2" borderId="1" xfId="0" applyFill="1" applyBorder="1" applyAlignment="1">
      <alignment horizontal="center"/>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xf>
    <xf numFmtId="0" fontId="0" fillId="2" borderId="1" xfId="0" applyFill="1" applyBorder="1" applyAlignment="1">
      <alignment horizontal="center" wrapText="1"/>
    </xf>
    <xf numFmtId="0" fontId="2" fillId="4" borderId="13" xfId="0" applyFont="1" applyFill="1" applyBorder="1" applyAlignment="1">
      <alignment horizontal="center"/>
    </xf>
    <xf numFmtId="0" fontId="0" fillId="4" borderId="1" xfId="0" applyFill="1" applyBorder="1" applyAlignment="1">
      <alignment horizontal="center"/>
    </xf>
    <xf numFmtId="0" fontId="1" fillId="2" borderId="2" xfId="2" applyFont="1" applyFill="1" applyBorder="1" applyAlignment="1">
      <alignment horizontal="left" vertical="top" wrapText="1"/>
    </xf>
    <xf numFmtId="0" fontId="1" fillId="2" borderId="0" xfId="2" applyFont="1" applyFill="1" applyAlignment="1">
      <alignment horizontal="left" vertical="top" wrapText="1"/>
    </xf>
    <xf numFmtId="0" fontId="1" fillId="2" borderId="7" xfId="2" applyFont="1" applyFill="1" applyBorder="1" applyAlignment="1">
      <alignment horizontal="left" vertical="top" wrapText="1"/>
    </xf>
    <xf numFmtId="0" fontId="1" fillId="2" borderId="1" xfId="2" applyFont="1" applyFill="1" applyBorder="1" applyAlignment="1">
      <alignment horizontal="center" vertical="top" wrapText="1"/>
    </xf>
    <xf numFmtId="0" fontId="2" fillId="2" borderId="1" xfId="2" applyFont="1" applyFill="1" applyBorder="1" applyAlignment="1">
      <alignment horizontal="center" vertical="center" wrapText="1"/>
    </xf>
    <xf numFmtId="0" fontId="10" fillId="2" borderId="1" xfId="2" applyFont="1" applyFill="1" applyBorder="1" applyAlignment="1">
      <alignment horizontal="center" vertical="top" wrapText="1"/>
    </xf>
    <xf numFmtId="0" fontId="2" fillId="2" borderId="2" xfId="2" applyFont="1" applyFill="1" applyBorder="1" applyAlignment="1">
      <alignment horizontal="left" vertical="top" wrapText="1"/>
    </xf>
    <xf numFmtId="0" fontId="2" fillId="2" borderId="0" xfId="2" applyFont="1" applyFill="1" applyAlignment="1">
      <alignment horizontal="left" vertical="top" wrapText="1"/>
    </xf>
    <xf numFmtId="0" fontId="2" fillId="2" borderId="7" xfId="2" applyFont="1" applyFill="1" applyBorder="1" applyAlignment="1">
      <alignment horizontal="left" vertical="top" wrapText="1"/>
    </xf>
    <xf numFmtId="0" fontId="1" fillId="2" borderId="9" xfId="2" applyFont="1" applyFill="1" applyBorder="1" applyAlignment="1">
      <alignment horizontal="left" vertical="top" wrapText="1"/>
    </xf>
    <xf numFmtId="0" fontId="1" fillId="2" borderId="3" xfId="2" applyFont="1" applyFill="1" applyBorder="1" applyAlignment="1">
      <alignment horizontal="left" vertical="top" wrapText="1"/>
    </xf>
    <xf numFmtId="0" fontId="1" fillId="2" borderId="11" xfId="2" applyFont="1" applyFill="1" applyBorder="1" applyAlignment="1">
      <alignment horizontal="left" vertical="top" wrapText="1"/>
    </xf>
    <xf numFmtId="0" fontId="6" fillId="2" borderId="2" xfId="2" applyFont="1" applyFill="1" applyBorder="1" applyAlignment="1">
      <alignment horizontal="left" vertical="top" wrapText="1"/>
    </xf>
    <xf numFmtId="0" fontId="6" fillId="2" borderId="0" xfId="2" applyFont="1" applyFill="1" applyAlignment="1">
      <alignment horizontal="left" vertical="top" wrapText="1"/>
    </xf>
    <xf numFmtId="0" fontId="6" fillId="2" borderId="7" xfId="2" applyFont="1" applyFill="1" applyBorder="1" applyAlignment="1">
      <alignment horizontal="left" vertical="top" wrapText="1"/>
    </xf>
    <xf numFmtId="0" fontId="2" fillId="2" borderId="2" xfId="2" applyFont="1" applyFill="1" applyBorder="1" applyAlignment="1">
      <alignment horizontal="left" wrapText="1"/>
    </xf>
    <xf numFmtId="0" fontId="2" fillId="2" borderId="0" xfId="2" applyFont="1" applyFill="1" applyAlignment="1">
      <alignment horizontal="left" wrapText="1"/>
    </xf>
    <xf numFmtId="0" fontId="2" fillId="2" borderId="7" xfId="2" applyFont="1" applyFill="1" applyBorder="1" applyAlignment="1">
      <alignment horizontal="left" wrapText="1"/>
    </xf>
    <xf numFmtId="0" fontId="9" fillId="2" borderId="15" xfId="2" applyFont="1" applyFill="1" applyBorder="1" applyAlignment="1">
      <alignment horizontal="left" vertical="top" wrapText="1"/>
    </xf>
    <xf numFmtId="0" fontId="9" fillId="2" borderId="8" xfId="2" applyFont="1" applyFill="1" applyBorder="1" applyAlignment="1">
      <alignment horizontal="left" vertical="top" wrapText="1"/>
    </xf>
    <xf numFmtId="0" fontId="9" fillId="2" borderId="14" xfId="2" applyFont="1" applyFill="1" applyBorder="1" applyAlignment="1">
      <alignment horizontal="left" vertical="top" wrapText="1"/>
    </xf>
  </cellXfs>
  <cellStyles count="7">
    <cellStyle name="Excel Built-in Normal" xfId="6" xr:uid="{554290F6-410D-461A-B028-2AC4900A692C}"/>
    <cellStyle name="Moneda" xfId="1" builtinId="4"/>
    <cellStyle name="Moneda [0]" xfId="4" builtinId="7"/>
    <cellStyle name="Normal" xfId="0" builtinId="0"/>
    <cellStyle name="Normal 2" xfId="2" xr:uid="{D86D2935-71D6-4931-8E7D-1E7515110DA6}"/>
    <cellStyle name="Normal 2 2" xfId="3" xr:uid="{6D3989A5-6567-44DD-A650-3B7498B4B96F}"/>
    <cellStyle name="Normal 2 2 2" xfId="5" xr:uid="{4DADFBB9-6A92-4AB6-AB35-944C8241BBA5}"/>
  </cellStyles>
  <dxfs count="0"/>
  <tableStyles count="0" defaultTableStyle="TableStyleMedium2" defaultPivotStyle="PivotStyleLight16"/>
  <colors>
    <mruColors>
      <color rgb="FFC4D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600969</xdr:colOff>
      <xdr:row>0</xdr:row>
      <xdr:rowOff>22001</xdr:rowOff>
    </xdr:from>
    <xdr:to>
      <xdr:col>10</xdr:col>
      <xdr:colOff>177906</xdr:colOff>
      <xdr:row>19</xdr:row>
      <xdr:rowOff>133702</xdr:rowOff>
    </xdr:to>
    <xdr:sp macro="" textlink="">
      <xdr:nvSpPr>
        <xdr:cNvPr id="2" name="Freeform 56">
          <a:extLst>
            <a:ext uri="{FF2B5EF4-FFF2-40B4-BE49-F238E27FC236}">
              <a16:creationId xmlns:a16="http://schemas.microsoft.com/office/drawing/2014/main" id="{F15401C0-68C5-48C5-AA39-78A8D7191B98}"/>
            </a:ext>
          </a:extLst>
        </xdr:cNvPr>
        <xdr:cNvSpPr/>
      </xdr:nvSpPr>
      <xdr:spPr>
        <a:xfrm>
          <a:off x="1362969" y="22001"/>
          <a:ext cx="6434937" cy="3731201"/>
        </a:xfrm>
        <a:custGeom>
          <a:avLst/>
          <a:gdLst>
            <a:gd name="connsiteX0" fmla="*/ 4238387 w 4257675"/>
            <a:gd name="connsiteY0" fmla="*/ 0 h 3092804"/>
            <a:gd name="connsiteX1" fmla="*/ 4257675 w 4257675"/>
            <a:gd name="connsiteY1" fmla="*/ 0 h 3092804"/>
            <a:gd name="connsiteX2" fmla="*/ 4257675 w 4257675"/>
            <a:gd name="connsiteY2" fmla="*/ 3092804 h 3092804"/>
            <a:gd name="connsiteX3" fmla="*/ 0 w 4257675"/>
            <a:gd name="connsiteY3" fmla="*/ 3092804 h 3092804"/>
            <a:gd name="connsiteX4" fmla="*/ 0 w 4257675"/>
            <a:gd name="connsiteY4" fmla="*/ 747342 h 30928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257675" h="3092804">
              <a:moveTo>
                <a:pt x="4238387" y="0"/>
              </a:moveTo>
              <a:lnTo>
                <a:pt x="4257675" y="0"/>
              </a:lnTo>
              <a:lnTo>
                <a:pt x="4257675" y="3092804"/>
              </a:lnTo>
              <a:lnTo>
                <a:pt x="0" y="3092804"/>
              </a:lnTo>
              <a:lnTo>
                <a:pt x="0" y="747342"/>
              </a:lnTo>
              <a:close/>
            </a:path>
          </a:pathLst>
        </a:custGeom>
        <a:solidFill>
          <a:srgbClr val="C4D600">
            <a:alpha val="82353"/>
          </a:srgbClr>
        </a:solidFill>
        <a:ln w="9525">
          <a:noFill/>
          <a:round/>
          <a:headEnd/>
          <a:tailEnd/>
        </a:ln>
      </xdr:spPr>
      <xdr:txBody>
        <a:bodyPr wrap="square" lIns="81960" tIns="40979" rIns="81960" bIns="40979"/>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ase">
            <a:lnSpc>
              <a:spcPct val="150000"/>
            </a:lnSpc>
            <a:spcBef>
              <a:spcPct val="0"/>
            </a:spcBef>
            <a:spcAft>
              <a:spcPct val="0"/>
            </a:spcAft>
          </a:pPr>
          <a:endParaRPr lang="en-US" sz="1799">
            <a:solidFill>
              <a:srgbClr val="000000"/>
            </a:solidFill>
            <a:latin typeface="Arial"/>
          </a:endParaRPr>
        </a:p>
      </xdr:txBody>
    </xdr:sp>
    <xdr:clientData/>
  </xdr:twoCellAnchor>
  <xdr:twoCellAnchor>
    <xdr:from>
      <xdr:col>2</xdr:col>
      <xdr:colOff>657270</xdr:colOff>
      <xdr:row>7</xdr:row>
      <xdr:rowOff>60638</xdr:rowOff>
    </xdr:from>
    <xdr:to>
      <xdr:col>9</xdr:col>
      <xdr:colOff>367710</xdr:colOff>
      <xdr:row>17</xdr:row>
      <xdr:rowOff>83498</xdr:rowOff>
    </xdr:to>
    <xdr:sp macro="" textlink="">
      <xdr:nvSpPr>
        <xdr:cNvPr id="3" name="TextBox 8">
          <a:extLst>
            <a:ext uri="{FF2B5EF4-FFF2-40B4-BE49-F238E27FC236}">
              <a16:creationId xmlns:a16="http://schemas.microsoft.com/office/drawing/2014/main" id="{85C1B0A6-554F-45F5-8796-EC8942658535}"/>
            </a:ext>
          </a:extLst>
        </xdr:cNvPr>
        <xdr:cNvSpPr txBox="1"/>
      </xdr:nvSpPr>
      <xdr:spPr>
        <a:xfrm>
          <a:off x="2181270" y="1394138"/>
          <a:ext cx="5044440" cy="1927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400" b="1">
              <a:latin typeface="Calibri Light" panose="020F0302020204030204" pitchFamily="34" charset="0"/>
              <a:ea typeface="Calibri Light" panose="020F0302020204030204" pitchFamily="34" charset="0"/>
              <a:cs typeface="Calibri Light" panose="020F0302020204030204" pitchFamily="34" charset="0"/>
            </a:rPr>
            <a:t>047. </a:t>
          </a:r>
          <a:r>
            <a:rPr lang="es-ES_tradnl" sz="2400" b="1" baseline="0">
              <a:latin typeface="Calibri Light" panose="020F0302020204030204" pitchFamily="34" charset="0"/>
              <a:ea typeface="Calibri Light" panose="020F0302020204030204" pitchFamily="34" charset="0"/>
              <a:cs typeface="Calibri Light" panose="020F0302020204030204" pitchFamily="34" charset="0"/>
            </a:rPr>
            <a:t>RFP</a:t>
          </a:r>
          <a:endParaRPr lang="es-ES_tradnl" sz="2400" b="1">
            <a:latin typeface="Calibri Light" panose="020F0302020204030204" pitchFamily="34" charset="0"/>
            <a:ea typeface="Calibri Light" panose="020F0302020204030204" pitchFamily="34" charset="0"/>
            <a:cs typeface="Calibri Light" panose="020F0302020204030204" pitchFamily="34" charset="0"/>
          </a:endParaRPr>
        </a:p>
        <a:p>
          <a:pPr rtl="0" eaLnBrk="1" fontAlgn="auto" latinLnBrk="0" hangingPunct="1"/>
          <a:r>
            <a:rPr lang="en-US" sz="1100" b="0" i="0">
              <a:solidFill>
                <a:schemeClr val="dk1"/>
              </a:solidFill>
              <a:effectLst/>
              <a:latin typeface="Calibri Light" panose="020F0302020204030204" pitchFamily="34" charset="0"/>
              <a:ea typeface="Calibri Light" panose="020F0302020204030204" pitchFamily="34" charset="0"/>
              <a:cs typeface="Calibri Light" panose="020F0302020204030204" pitchFamily="34" charset="0"/>
            </a:rPr>
            <a:t>Suministro de vestuario institucional  </a:t>
          </a:r>
        </a:p>
        <a:p>
          <a:pPr marL="0" marR="0" lvl="0" indent="0" defTabSz="914400" rtl="0" eaLnBrk="1" fontAlgn="auto" latinLnBrk="0" hangingPunct="1">
            <a:lnSpc>
              <a:spcPct val="100000"/>
            </a:lnSpc>
            <a:spcBef>
              <a:spcPts val="0"/>
            </a:spcBef>
            <a:spcAft>
              <a:spcPts val="0"/>
            </a:spcAft>
            <a:buClrTx/>
            <a:buSzTx/>
            <a:buFontTx/>
            <a:buNone/>
            <a:tabLst/>
            <a:defRPr/>
          </a:pPr>
          <a:r>
            <a:rPr lang="es-ES"/>
            <a:t>3000025418</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0" i="1">
              <a:solidFill>
                <a:schemeClr val="dk1"/>
              </a:solidFill>
              <a:effectLst/>
              <a:latin typeface="Calibri Light" panose="020F0302020204030204" pitchFamily="34" charset="0"/>
              <a:ea typeface="Calibri Light" panose="020F0302020204030204" pitchFamily="34" charset="0"/>
              <a:cs typeface="Calibri Light" panose="020F0302020204030204" pitchFamily="34" charset="0"/>
            </a:rPr>
            <a:t>Abril</a:t>
          </a:r>
          <a:r>
            <a:rPr lang="en-US" sz="1100" b="0" i="1" baseline="0">
              <a:solidFill>
                <a:schemeClr val="dk1"/>
              </a:solidFill>
              <a:effectLst/>
              <a:latin typeface="Calibri Light" panose="020F0302020204030204" pitchFamily="34" charset="0"/>
              <a:ea typeface="Calibri Light" panose="020F0302020204030204" pitchFamily="34" charset="0"/>
              <a:cs typeface="Calibri Light" panose="020F0302020204030204" pitchFamily="34" charset="0"/>
            </a:rPr>
            <a:t> </a:t>
          </a:r>
          <a:r>
            <a:rPr lang="en-US" sz="1100" b="1" i="1">
              <a:solidFill>
                <a:schemeClr val="dk1"/>
              </a:solidFill>
              <a:effectLst/>
              <a:latin typeface="Calibri Light" panose="020F0302020204030204" pitchFamily="34" charset="0"/>
              <a:ea typeface="Calibri Light" panose="020F0302020204030204" pitchFamily="34" charset="0"/>
              <a:cs typeface="Calibri Light" panose="020F0302020204030204" pitchFamily="34" charset="0"/>
            </a:rPr>
            <a:t>2025</a:t>
          </a:r>
          <a:endParaRPr lang="es-ES" sz="2400">
            <a:effectLst/>
            <a:latin typeface="Calibri Light" panose="020F0302020204030204" pitchFamily="34" charset="0"/>
            <a:ea typeface="Calibri Light" panose="020F0302020204030204" pitchFamily="34" charset="0"/>
            <a:cs typeface="Calibri Light" panose="020F03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ExtraLight"/>
            <a:ea typeface="+mn-ea"/>
            <a:cs typeface="+mn-cs"/>
          </a:endParaRPr>
        </a:p>
        <a:p>
          <a:endParaRPr lang="es-ES_tradnl" sz="2400">
            <a:latin typeface="Calibri Light" panose="020F0302020204030204" pitchFamily="34" charset="0"/>
            <a:ea typeface="Calibri Light" panose="020F0302020204030204" pitchFamily="34" charset="0"/>
            <a:cs typeface="Calibri Light" panose="020F0302020204030204" pitchFamily="34" charset="0"/>
          </a:endParaRPr>
        </a:p>
      </xdr:txBody>
    </xdr:sp>
    <xdr:clientData/>
  </xdr:twoCellAnchor>
  <xdr:twoCellAnchor editAs="oneCell">
    <xdr:from>
      <xdr:col>1</xdr:col>
      <xdr:colOff>152401</xdr:colOff>
      <xdr:row>0</xdr:row>
      <xdr:rowOff>76201</xdr:rowOff>
    </xdr:from>
    <xdr:to>
      <xdr:col>4</xdr:col>
      <xdr:colOff>114301</xdr:colOff>
      <xdr:row>3</xdr:row>
      <xdr:rowOff>183973</xdr:rowOff>
    </xdr:to>
    <xdr:pic>
      <xdr:nvPicPr>
        <xdr:cNvPr id="5" name="Imagen 4">
          <a:extLst>
            <a:ext uri="{FF2B5EF4-FFF2-40B4-BE49-F238E27FC236}">
              <a16:creationId xmlns:a16="http://schemas.microsoft.com/office/drawing/2014/main" id="{7437D7B3-27B1-485D-948B-F918B734E008}"/>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419101" y="76201"/>
          <a:ext cx="2247900" cy="6792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34634</xdr:colOff>
      <xdr:row>1</xdr:row>
      <xdr:rowOff>173183</xdr:rowOff>
    </xdr:from>
    <xdr:to>
      <xdr:col>3</xdr:col>
      <xdr:colOff>0</xdr:colOff>
      <xdr:row>2</xdr:row>
      <xdr:rowOff>201616</xdr:rowOff>
    </xdr:to>
    <xdr:pic>
      <xdr:nvPicPr>
        <xdr:cNvPr id="3" name="Imagen 2">
          <a:extLst>
            <a:ext uri="{FF2B5EF4-FFF2-40B4-BE49-F238E27FC236}">
              <a16:creationId xmlns:a16="http://schemas.microsoft.com/office/drawing/2014/main" id="{D55C163F-A975-453D-A20B-2A1E32A9FFF0}"/>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71498" y="363683"/>
          <a:ext cx="1125684" cy="3401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13</xdr:col>
      <xdr:colOff>114300</xdr:colOff>
      <xdr:row>5</xdr:row>
      <xdr:rowOff>28575</xdr:rowOff>
    </xdr:to>
    <xdr:pic>
      <xdr:nvPicPr>
        <xdr:cNvPr id="2" name="Imagen 1">
          <a:extLst>
            <a:ext uri="{FF2B5EF4-FFF2-40B4-BE49-F238E27FC236}">
              <a16:creationId xmlns:a16="http://schemas.microsoft.com/office/drawing/2014/main" id="{420FF8AA-1D7E-4DA0-97A6-25AF84B45BA4}"/>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13</xdr:col>
      <xdr:colOff>114300</xdr:colOff>
      <xdr:row>5</xdr:row>
      <xdr:rowOff>28575</xdr:rowOff>
    </xdr:to>
    <xdr:pic>
      <xdr:nvPicPr>
        <xdr:cNvPr id="2" name="Imagen 1">
          <a:extLst>
            <a:ext uri="{FF2B5EF4-FFF2-40B4-BE49-F238E27FC236}">
              <a16:creationId xmlns:a16="http://schemas.microsoft.com/office/drawing/2014/main" id="{0228F6EE-3565-4772-BC05-EF8E7905FF4D}"/>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57150</xdr:rowOff>
    </xdr:from>
    <xdr:to>
      <xdr:col>11</xdr:col>
      <xdr:colOff>190500</xdr:colOff>
      <xdr:row>5</xdr:row>
      <xdr:rowOff>28575</xdr:rowOff>
    </xdr:to>
    <xdr:pic>
      <xdr:nvPicPr>
        <xdr:cNvPr id="2" name="Imagen 1">
          <a:extLst>
            <a:ext uri="{FF2B5EF4-FFF2-40B4-BE49-F238E27FC236}">
              <a16:creationId xmlns:a16="http://schemas.microsoft.com/office/drawing/2014/main" id="{9C46FF61-7B68-4319-A926-F51C3EB7DA19}"/>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352425" y="57150"/>
          <a:ext cx="3057525" cy="923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13</xdr:col>
      <xdr:colOff>114300</xdr:colOff>
      <xdr:row>5</xdr:row>
      <xdr:rowOff>25400</xdr:rowOff>
    </xdr:to>
    <xdr:pic>
      <xdr:nvPicPr>
        <xdr:cNvPr id="2" name="Imagen 1">
          <a:extLst>
            <a:ext uri="{FF2B5EF4-FFF2-40B4-BE49-F238E27FC236}">
              <a16:creationId xmlns:a16="http://schemas.microsoft.com/office/drawing/2014/main" id="{4B9EEE3B-0476-4757-AEF4-BA6F275C6036}"/>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473075" y="57150"/>
          <a:ext cx="2736850" cy="873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217028</xdr:colOff>
      <xdr:row>0</xdr:row>
      <xdr:rowOff>88899</xdr:rowOff>
    </xdr:from>
    <xdr:to>
      <xdr:col>3</xdr:col>
      <xdr:colOff>764761</xdr:colOff>
      <xdr:row>4</xdr:row>
      <xdr:rowOff>19049</xdr:rowOff>
    </xdr:to>
    <xdr:pic>
      <xdr:nvPicPr>
        <xdr:cNvPr id="2" name="Imagen 1">
          <a:extLst>
            <a:ext uri="{FF2B5EF4-FFF2-40B4-BE49-F238E27FC236}">
              <a16:creationId xmlns:a16="http://schemas.microsoft.com/office/drawing/2014/main" id="{5CE7C9F1-8516-47C9-BF1E-0DABF534DCA5}"/>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455153" y="88899"/>
          <a:ext cx="2052683" cy="654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13</xdr:col>
      <xdr:colOff>114300</xdr:colOff>
      <xdr:row>5</xdr:row>
      <xdr:rowOff>28575</xdr:rowOff>
    </xdr:to>
    <xdr:pic>
      <xdr:nvPicPr>
        <xdr:cNvPr id="2" name="Imagen 1">
          <a:extLst>
            <a:ext uri="{FF2B5EF4-FFF2-40B4-BE49-F238E27FC236}">
              <a16:creationId xmlns:a16="http://schemas.microsoft.com/office/drawing/2014/main" id="{C524E07B-78E7-4F40-8EB0-D7D6166DCE2E}"/>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twoCellAnchor editAs="oneCell">
    <xdr:from>
      <xdr:col>3</xdr:col>
      <xdr:colOff>57150</xdr:colOff>
      <xdr:row>19</xdr:row>
      <xdr:rowOff>171451</xdr:rowOff>
    </xdr:from>
    <xdr:to>
      <xdr:col>17</xdr:col>
      <xdr:colOff>142875</xdr:colOff>
      <xdr:row>22</xdr:row>
      <xdr:rowOff>81093</xdr:rowOff>
    </xdr:to>
    <xdr:pic>
      <xdr:nvPicPr>
        <xdr:cNvPr id="6" name="Imagen 5">
          <a:extLst>
            <a:ext uri="{FF2B5EF4-FFF2-40B4-BE49-F238E27FC236}">
              <a16:creationId xmlns:a16="http://schemas.microsoft.com/office/drawing/2014/main" id="{38F71C65-9F53-49A1-4064-A4C41F7613F6}"/>
            </a:ext>
          </a:extLst>
        </xdr:cNvPr>
        <xdr:cNvPicPr>
          <a:picLocks noChangeAspect="1"/>
        </xdr:cNvPicPr>
      </xdr:nvPicPr>
      <xdr:blipFill>
        <a:blip xmlns:r="http://schemas.openxmlformats.org/officeDocument/2006/relationships" r:embed="rId2"/>
        <a:stretch>
          <a:fillRect/>
        </a:stretch>
      </xdr:blipFill>
      <xdr:spPr>
        <a:xfrm>
          <a:off x="857250" y="3790951"/>
          <a:ext cx="3819525" cy="481142"/>
        </a:xfrm>
        <a:prstGeom prst="rect">
          <a:avLst/>
        </a:prstGeom>
      </xdr:spPr>
    </xdr:pic>
    <xdr:clientData/>
  </xdr:twoCellAnchor>
  <xdr:twoCellAnchor editAs="oneCell">
    <xdr:from>
      <xdr:col>3</xdr:col>
      <xdr:colOff>38101</xdr:colOff>
      <xdr:row>25</xdr:row>
      <xdr:rowOff>152401</xdr:rowOff>
    </xdr:from>
    <xdr:to>
      <xdr:col>17</xdr:col>
      <xdr:colOff>171450</xdr:colOff>
      <xdr:row>28</xdr:row>
      <xdr:rowOff>107555</xdr:rowOff>
    </xdr:to>
    <xdr:pic>
      <xdr:nvPicPr>
        <xdr:cNvPr id="7" name="Imagen 6">
          <a:extLst>
            <a:ext uri="{FF2B5EF4-FFF2-40B4-BE49-F238E27FC236}">
              <a16:creationId xmlns:a16="http://schemas.microsoft.com/office/drawing/2014/main" id="{396193D2-2204-BDD9-2CEE-05AC78E8D085}"/>
            </a:ext>
          </a:extLst>
        </xdr:cNvPr>
        <xdr:cNvPicPr>
          <a:picLocks noChangeAspect="1"/>
        </xdr:cNvPicPr>
      </xdr:nvPicPr>
      <xdr:blipFill>
        <a:blip xmlns:r="http://schemas.openxmlformats.org/officeDocument/2006/relationships" r:embed="rId3"/>
        <a:stretch>
          <a:fillRect/>
        </a:stretch>
      </xdr:blipFill>
      <xdr:spPr>
        <a:xfrm>
          <a:off x="838201" y="4914901"/>
          <a:ext cx="3867149" cy="526654"/>
        </a:xfrm>
        <a:prstGeom prst="rect">
          <a:avLst/>
        </a:prstGeom>
      </xdr:spPr>
    </xdr:pic>
    <xdr:clientData/>
  </xdr:twoCellAnchor>
  <xdr:twoCellAnchor editAs="oneCell">
    <xdr:from>
      <xdr:col>3</xdr:col>
      <xdr:colOff>9526</xdr:colOff>
      <xdr:row>31</xdr:row>
      <xdr:rowOff>161925</xdr:rowOff>
    </xdr:from>
    <xdr:to>
      <xdr:col>17</xdr:col>
      <xdr:colOff>219075</xdr:colOff>
      <xdr:row>34</xdr:row>
      <xdr:rowOff>128504</xdr:rowOff>
    </xdr:to>
    <xdr:pic>
      <xdr:nvPicPr>
        <xdr:cNvPr id="8" name="Imagen 7">
          <a:extLst>
            <a:ext uri="{FF2B5EF4-FFF2-40B4-BE49-F238E27FC236}">
              <a16:creationId xmlns:a16="http://schemas.microsoft.com/office/drawing/2014/main" id="{F88D4B1B-F298-77CF-28A4-4BA6ED7D5DCA}"/>
            </a:ext>
          </a:extLst>
        </xdr:cNvPr>
        <xdr:cNvPicPr>
          <a:picLocks noChangeAspect="1"/>
        </xdr:cNvPicPr>
      </xdr:nvPicPr>
      <xdr:blipFill>
        <a:blip xmlns:r="http://schemas.openxmlformats.org/officeDocument/2006/relationships" r:embed="rId4"/>
        <a:stretch>
          <a:fillRect/>
        </a:stretch>
      </xdr:blipFill>
      <xdr:spPr>
        <a:xfrm>
          <a:off x="809626" y="6067425"/>
          <a:ext cx="3943349" cy="538079"/>
        </a:xfrm>
        <a:prstGeom prst="rect">
          <a:avLst/>
        </a:prstGeom>
      </xdr:spPr>
    </xdr:pic>
    <xdr:clientData/>
  </xdr:twoCellAnchor>
  <xdr:twoCellAnchor editAs="oneCell">
    <xdr:from>
      <xdr:col>2</xdr:col>
      <xdr:colOff>219075</xdr:colOff>
      <xdr:row>37</xdr:row>
      <xdr:rowOff>152400</xdr:rowOff>
    </xdr:from>
    <xdr:to>
      <xdr:col>17</xdr:col>
      <xdr:colOff>190500</xdr:colOff>
      <xdr:row>40</xdr:row>
      <xdr:rowOff>120773</xdr:rowOff>
    </xdr:to>
    <xdr:pic>
      <xdr:nvPicPr>
        <xdr:cNvPr id="9" name="Imagen 8">
          <a:extLst>
            <a:ext uri="{FF2B5EF4-FFF2-40B4-BE49-F238E27FC236}">
              <a16:creationId xmlns:a16="http://schemas.microsoft.com/office/drawing/2014/main" id="{88017683-2223-98C8-B516-72CC79445247}"/>
            </a:ext>
          </a:extLst>
        </xdr:cNvPr>
        <xdr:cNvPicPr>
          <a:picLocks noChangeAspect="1"/>
        </xdr:cNvPicPr>
      </xdr:nvPicPr>
      <xdr:blipFill>
        <a:blip xmlns:r="http://schemas.openxmlformats.org/officeDocument/2006/relationships" r:embed="rId5"/>
        <a:stretch>
          <a:fillRect/>
        </a:stretch>
      </xdr:blipFill>
      <xdr:spPr>
        <a:xfrm>
          <a:off x="752475" y="7200900"/>
          <a:ext cx="3971925" cy="539873"/>
        </a:xfrm>
        <a:prstGeom prst="rect">
          <a:avLst/>
        </a:prstGeom>
      </xdr:spPr>
    </xdr:pic>
    <xdr:clientData/>
  </xdr:twoCellAnchor>
  <xdr:twoCellAnchor editAs="oneCell">
    <xdr:from>
      <xdr:col>2</xdr:col>
      <xdr:colOff>190500</xdr:colOff>
      <xdr:row>43</xdr:row>
      <xdr:rowOff>142875</xdr:rowOff>
    </xdr:from>
    <xdr:to>
      <xdr:col>17</xdr:col>
      <xdr:colOff>219075</xdr:colOff>
      <xdr:row>46</xdr:row>
      <xdr:rowOff>90748</xdr:rowOff>
    </xdr:to>
    <xdr:pic>
      <xdr:nvPicPr>
        <xdr:cNvPr id="10" name="Imagen 9">
          <a:extLst>
            <a:ext uri="{FF2B5EF4-FFF2-40B4-BE49-F238E27FC236}">
              <a16:creationId xmlns:a16="http://schemas.microsoft.com/office/drawing/2014/main" id="{DEFC6164-A82F-4A8A-BAFE-C2FC9A0AE147}"/>
            </a:ext>
          </a:extLst>
        </xdr:cNvPr>
        <xdr:cNvPicPr>
          <a:picLocks noChangeAspect="1"/>
        </xdr:cNvPicPr>
      </xdr:nvPicPr>
      <xdr:blipFill>
        <a:blip xmlns:r="http://schemas.openxmlformats.org/officeDocument/2006/relationships" r:embed="rId6"/>
        <a:stretch>
          <a:fillRect/>
        </a:stretch>
      </xdr:blipFill>
      <xdr:spPr>
        <a:xfrm>
          <a:off x="723900" y="8334375"/>
          <a:ext cx="4029075" cy="5193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4</xdr:col>
      <xdr:colOff>654050</xdr:colOff>
      <xdr:row>5</xdr:row>
      <xdr:rowOff>25400</xdr:rowOff>
    </xdr:to>
    <xdr:pic>
      <xdr:nvPicPr>
        <xdr:cNvPr id="2" name="Imagen 1">
          <a:extLst>
            <a:ext uri="{FF2B5EF4-FFF2-40B4-BE49-F238E27FC236}">
              <a16:creationId xmlns:a16="http://schemas.microsoft.com/office/drawing/2014/main" id="{EB459970-35FA-4574-B7CD-20D2DBE2F2E2}"/>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twoCellAnchor editAs="oneCell">
    <xdr:from>
      <xdr:col>7</xdr:col>
      <xdr:colOff>0</xdr:colOff>
      <xdr:row>12</xdr:row>
      <xdr:rowOff>0</xdr:rowOff>
    </xdr:from>
    <xdr:to>
      <xdr:col>8</xdr:col>
      <xdr:colOff>63500</xdr:colOff>
      <xdr:row>13</xdr:row>
      <xdr:rowOff>123825</xdr:rowOff>
    </xdr:to>
    <xdr:sp macro="" textlink="">
      <xdr:nvSpPr>
        <xdr:cNvPr id="9" name="AutoShape 2">
          <a:extLst>
            <a:ext uri="{FF2B5EF4-FFF2-40B4-BE49-F238E27FC236}">
              <a16:creationId xmlns:a16="http://schemas.microsoft.com/office/drawing/2014/main" id="{E595E0E1-C615-43A7-87A5-4D0BE54AC22E}"/>
            </a:ext>
          </a:extLst>
        </xdr:cNvPr>
        <xdr:cNvSpPr>
          <a:spLocks noChangeAspect="1" noChangeArrowheads="1"/>
        </xdr:cNvSpPr>
      </xdr:nvSpPr>
      <xdr:spPr bwMode="auto">
        <a:xfrm>
          <a:off x="8724900" y="46386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2657475</xdr:colOff>
      <xdr:row>12</xdr:row>
      <xdr:rowOff>0</xdr:rowOff>
    </xdr:from>
    <xdr:ext cx="304800" cy="298450"/>
    <xdr:sp macro="" textlink="">
      <xdr:nvSpPr>
        <xdr:cNvPr id="3" name="AutoShape 2">
          <a:extLst>
            <a:ext uri="{FF2B5EF4-FFF2-40B4-BE49-F238E27FC236}">
              <a16:creationId xmlns:a16="http://schemas.microsoft.com/office/drawing/2014/main" id="{E124AABB-2D74-401C-A0E1-6C32E398E813}"/>
            </a:ext>
          </a:extLst>
        </xdr:cNvPr>
        <xdr:cNvSpPr>
          <a:spLocks noChangeAspect="1" noChangeArrowheads="1"/>
        </xdr:cNvSpPr>
      </xdr:nvSpPr>
      <xdr:spPr bwMode="auto">
        <a:xfrm>
          <a:off x="10007600" y="46355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7</xdr:col>
      <xdr:colOff>0</xdr:colOff>
      <xdr:row>12</xdr:row>
      <xdr:rowOff>0</xdr:rowOff>
    </xdr:from>
    <xdr:to>
      <xdr:col>8</xdr:col>
      <xdr:colOff>63500</xdr:colOff>
      <xdr:row>13</xdr:row>
      <xdr:rowOff>120650</xdr:rowOff>
    </xdr:to>
    <xdr:sp macro="" textlink="">
      <xdr:nvSpPr>
        <xdr:cNvPr id="4" name="AutoShape 2">
          <a:extLst>
            <a:ext uri="{FF2B5EF4-FFF2-40B4-BE49-F238E27FC236}">
              <a16:creationId xmlns:a16="http://schemas.microsoft.com/office/drawing/2014/main" id="{040523F3-137E-4A8F-A6B9-6CD4C9BF83D4}"/>
            </a:ext>
          </a:extLst>
        </xdr:cNvPr>
        <xdr:cNvSpPr>
          <a:spLocks noChangeAspect="1" noChangeArrowheads="1"/>
        </xdr:cNvSpPr>
      </xdr:nvSpPr>
      <xdr:spPr bwMode="auto">
        <a:xfrm>
          <a:off x="4692650" y="1466850"/>
          <a:ext cx="307975"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2657475</xdr:colOff>
      <xdr:row>17</xdr:row>
      <xdr:rowOff>142875</xdr:rowOff>
    </xdr:from>
    <xdr:ext cx="304800" cy="298450"/>
    <xdr:sp macro="" textlink="">
      <xdr:nvSpPr>
        <xdr:cNvPr id="5" name="AutoShape 2">
          <a:extLst>
            <a:ext uri="{FF2B5EF4-FFF2-40B4-BE49-F238E27FC236}">
              <a16:creationId xmlns:a16="http://schemas.microsoft.com/office/drawing/2014/main" id="{2DBE1F00-3349-44EC-9E06-DC93F7815116}"/>
            </a:ext>
          </a:extLst>
        </xdr:cNvPr>
        <xdr:cNvSpPr>
          <a:spLocks noChangeAspect="1" noChangeArrowheads="1"/>
        </xdr:cNvSpPr>
      </xdr:nvSpPr>
      <xdr:spPr bwMode="auto">
        <a:xfrm>
          <a:off x="11341100" y="46355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2657475</xdr:colOff>
      <xdr:row>17</xdr:row>
      <xdr:rowOff>0</xdr:rowOff>
    </xdr:from>
    <xdr:ext cx="304800" cy="304800"/>
    <xdr:sp macro="" textlink="">
      <xdr:nvSpPr>
        <xdr:cNvPr id="6" name="AutoShape 2">
          <a:extLst>
            <a:ext uri="{FF2B5EF4-FFF2-40B4-BE49-F238E27FC236}">
              <a16:creationId xmlns:a16="http://schemas.microsoft.com/office/drawing/2014/main" id="{1E75D0F2-03EB-4ADA-867B-75B82BAB4A4F}"/>
            </a:ext>
          </a:extLst>
        </xdr:cNvPr>
        <xdr:cNvSpPr>
          <a:spLocks noChangeAspect="1" noChangeArrowheads="1"/>
        </xdr:cNvSpPr>
      </xdr:nvSpPr>
      <xdr:spPr bwMode="auto">
        <a:xfrm>
          <a:off x="11341100" y="449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85725</xdr:colOff>
      <xdr:row>0</xdr:row>
      <xdr:rowOff>57150</xdr:rowOff>
    </xdr:from>
    <xdr:to>
      <xdr:col>10</xdr:col>
      <xdr:colOff>209550</xdr:colOff>
      <xdr:row>5</xdr:row>
      <xdr:rowOff>25400</xdr:rowOff>
    </xdr:to>
    <xdr:pic>
      <xdr:nvPicPr>
        <xdr:cNvPr id="2" name="Imagen 1">
          <a:extLst>
            <a:ext uri="{FF2B5EF4-FFF2-40B4-BE49-F238E27FC236}">
              <a16:creationId xmlns:a16="http://schemas.microsoft.com/office/drawing/2014/main" id="{249E0F48-FD86-448F-AAC9-AC7899B2F7EA}"/>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352425" y="57150"/>
          <a:ext cx="3057525" cy="9239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257175</xdr:colOff>
      <xdr:row>0</xdr:row>
      <xdr:rowOff>57150</xdr:rowOff>
    </xdr:from>
    <xdr:to>
      <xdr:col>5</xdr:col>
      <xdr:colOff>28575</xdr:colOff>
      <xdr:row>5</xdr:row>
      <xdr:rowOff>28575</xdr:rowOff>
    </xdr:to>
    <xdr:pic>
      <xdr:nvPicPr>
        <xdr:cNvPr id="2" name="Imagen 1">
          <a:extLst>
            <a:ext uri="{FF2B5EF4-FFF2-40B4-BE49-F238E27FC236}">
              <a16:creationId xmlns:a16="http://schemas.microsoft.com/office/drawing/2014/main" id="{0DE385DC-A58E-446E-B284-0EF5FA45A1B7}"/>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523875" y="57150"/>
          <a:ext cx="3057525" cy="923925"/>
        </a:xfrm>
        <a:prstGeom prst="rect">
          <a:avLst/>
        </a:prstGeom>
      </xdr:spPr>
    </xdr:pic>
    <xdr:clientData/>
  </xdr:twoCellAnchor>
  <xdr:twoCellAnchor editAs="oneCell">
    <xdr:from>
      <xdr:col>4</xdr:col>
      <xdr:colOff>0</xdr:colOff>
      <xdr:row>14</xdr:row>
      <xdr:rowOff>0</xdr:rowOff>
    </xdr:from>
    <xdr:to>
      <xdr:col>4</xdr:col>
      <xdr:colOff>304800</xdr:colOff>
      <xdr:row>15</xdr:row>
      <xdr:rowOff>114300</xdr:rowOff>
    </xdr:to>
    <xdr:sp macro="" textlink="">
      <xdr:nvSpPr>
        <xdr:cNvPr id="3" name="AutoShape 2">
          <a:extLst>
            <a:ext uri="{FF2B5EF4-FFF2-40B4-BE49-F238E27FC236}">
              <a16:creationId xmlns:a16="http://schemas.microsoft.com/office/drawing/2014/main" id="{6118D329-D1CC-43BB-9504-9D7DFD22B231}"/>
            </a:ext>
          </a:extLst>
        </xdr:cNvPr>
        <xdr:cNvSpPr>
          <a:spLocks noChangeAspect="1" noChangeArrowheads="1"/>
        </xdr:cNvSpPr>
      </xdr:nvSpPr>
      <xdr:spPr bwMode="auto">
        <a:xfrm>
          <a:off x="1914525"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mangra\Documents\Negociaciones\Material%20de%20Empaque\Negociacion%20Corrugados\Recoleccion%20Informacion%20Corrugados%203%20(paretos).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comfenalcoantioquia.sharepoint.com/sites/Comprasyproveedores543/Documentos%20compartidos/General/Formatos%20Compras/Inscripci&#243;n%20Proveedores/GLO-FM-108%20REGISTRO%20UNICO%20PROVEEDORES%20PERSONA%20JUR&#205;DICA-NATURAL%20v6%202023.xlsx" TargetMode="External"/><Relationship Id="rId2" Type="http://schemas.microsoft.com/office/2019/04/relationships/externalLinkLongPath" Target="https://comfenalcoantioquia.sharepoint.com/sites/Comprasyproveedores543/Documentos%20compartidos/General/Formatos%20Compras/Inscripci&#243;n%20Proveedores/GLO-FM-108%20REGISTRO%20UNICO%20PROVEEDORES%20PERSONA%20JUR&#205;DICA-NATURAL%20v6%202023.xlsx?4011ACC8" TargetMode="External"/><Relationship Id="rId1" Type="http://schemas.openxmlformats.org/officeDocument/2006/relationships/externalLinkPath" Target="file:///\\4011ACC8\GLO-FM-108%20REGISTRO%20UNICO%20PROVEEDORES%20PERSONA%20JUR&#205;DICA-NATURAL%20v6%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2\MasterPVPC\GRAPHISOFT\GRAPHISOF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mfenalcoantioquia.sharepoint.com/Users/juabonos/AppData/Local/Microsoft/Windows/Temporary%20Internet%20Files/Content.Outlook/RZ01L1NU/NEG1ABR1231MAR13BAS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omfenalcoantioquia.sharepoint.com/Users/juabonos/AppData/Local/Microsoft/Windows/Temporary%20Internet%20Files/Content.Outlook/RZ01L1NU/BASE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Users\mangra\AppData\Local\Microsoft\Windows\Temporary%20Internet%20Files\Content.Outlook\L84CU70J\Corrugados%20%20Precio%20Unitario-%20Enero13%20de%20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uestionario "/>
      <sheetName val="Espec Tecnicas"/>
      <sheetName val="Analisis Porter"/>
      <sheetName val="Benchmarking X Articulo"/>
      <sheetName val="Benchmarking X Categoria"/>
      <sheetName val="Estruc Costos - Ind Merc COL"/>
      <sheetName val="Estruc Costos - Ind Merc EC"/>
      <sheetName val="Respuesta RFI"/>
      <sheetName val="Analisis financiero"/>
      <sheetName val="Analisis Ofertas"/>
      <sheetName val="Analisis Paretos"/>
      <sheetName val="BATNA X Articulo"/>
      <sheetName val="BATNA X Categoria"/>
      <sheetName val="Matriz de Decision"/>
      <sheetName val="Precio Unitario"/>
      <sheetName val="Oferta EPICOLSA"/>
      <sheetName val="Oferta 2 EPICOLSA"/>
      <sheetName val="Oferta 3 EPICOLSA"/>
      <sheetName val="Oferta CAME"/>
      <sheetName val="Oferta CANAL"/>
      <sheetName val="Oferta 2 Canal"/>
      <sheetName val="Oferta Albacora"/>
      <sheetName val="AC Epicolsa"/>
      <sheetName val="AC CAME"/>
      <sheetName val="AC Smurfit"/>
      <sheetName val="Precio y Proveedor"/>
      <sheetName val="Articulo y Proveedor (2)"/>
      <sheetName val="Precio y Proveedor (2)"/>
      <sheetName val="Consumos"/>
      <sheetName val="Precios Smurfit"/>
      <sheetName val="Paretos"/>
      <sheetName val="Articulos Flexa"/>
      <sheetName val="Articulos Visipak"/>
      <sheetName val="PM Ofix"/>
      <sheetName val="PM BICO"/>
      <sheetName val="PM Carpak"/>
      <sheetName val="PM Assenda"/>
      <sheetName val="Sin Oferta Smurfit"/>
      <sheetName val="Rev4 Precios Empaques"/>
      <sheetName val="Revision 5 Empaques Industri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ORMATO DE INSCRIPCIÓN"/>
      <sheetName val="Formato de Inhabilidades"/>
      <sheetName val="Aceptación Código de ética"/>
      <sheetName val="Lista desplegabl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ISOFT"/>
      <sheetName val="SENCILLOS-POP"/>
      <sheetName val="PLEGABLES"/>
      <sheetName val="CARPETAS"/>
      <sheetName val="CUADERNOS"/>
      <sheetName val="EDITORIALES"/>
      <sheetName val="LIBRETAS"/>
      <sheetName val="ALMANAQUES"/>
      <sheetName val="PLEGADIZAS"/>
      <sheetName val="SOBRES"/>
      <sheetName val="BOLSAS"/>
      <sheetName val="PLIEGO"/>
      <sheetName val="DIGITALSCREEN"/>
      <sheetName val="DBASE"/>
      <sheetName val="CLIENTES"/>
      <sheetName val="PLA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Precio Unit."/>
    </sheetNames>
    <sheetDataSet>
      <sheetData sheetId="0"/>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803BF-2F9C-4FD1-A55B-8DF384CE59D5}">
  <sheetPr>
    <pageSetUpPr fitToPage="1"/>
  </sheetPr>
  <dimension ref="B1:K29"/>
  <sheetViews>
    <sheetView showGridLines="0" zoomScaleNormal="100" workbookViewId="0">
      <selection activeCell="M10" sqref="M10"/>
    </sheetView>
  </sheetViews>
  <sheetFormatPr baseColWidth="10" defaultColWidth="10" defaultRowHeight="15" x14ac:dyDescent="0.25"/>
  <cols>
    <col min="1" max="1" width="3.5" style="33" customWidth="1"/>
    <col min="2" max="16384" width="10" style="33"/>
  </cols>
  <sheetData>
    <row r="1" spans="2:11" x14ac:dyDescent="0.25">
      <c r="B1" s="9"/>
      <c r="C1" s="9"/>
      <c r="D1" s="9"/>
      <c r="E1" s="9"/>
      <c r="F1" s="9"/>
      <c r="G1" s="9"/>
      <c r="H1" s="9"/>
      <c r="I1" s="9"/>
      <c r="J1" s="9"/>
      <c r="K1" s="9"/>
    </row>
    <row r="2" spans="2:11" x14ac:dyDescent="0.25">
      <c r="B2" s="9"/>
      <c r="C2" s="9"/>
      <c r="D2" s="9"/>
      <c r="E2" s="9"/>
      <c r="F2" s="9"/>
      <c r="G2" s="9"/>
      <c r="H2" s="9"/>
      <c r="I2" s="9"/>
      <c r="J2" s="9"/>
      <c r="K2" s="9"/>
    </row>
    <row r="3" spans="2:11" x14ac:dyDescent="0.25">
      <c r="B3" s="9"/>
      <c r="C3" s="9"/>
      <c r="D3" s="9"/>
      <c r="E3" s="9"/>
      <c r="F3" s="9"/>
      <c r="G3" s="9"/>
      <c r="H3" s="9"/>
      <c r="I3" s="9"/>
      <c r="J3" s="9"/>
      <c r="K3" s="9"/>
    </row>
    <row r="4" spans="2:11" x14ac:dyDescent="0.25">
      <c r="B4" s="9"/>
      <c r="C4" s="9"/>
      <c r="D4" s="9"/>
      <c r="E4" s="9"/>
      <c r="F4" s="9"/>
      <c r="G4" s="9"/>
      <c r="H4" s="9"/>
      <c r="I4" s="9"/>
      <c r="J4" s="9"/>
      <c r="K4" s="9"/>
    </row>
    <row r="5" spans="2:11" x14ac:dyDescent="0.25">
      <c r="B5" s="9"/>
      <c r="C5" s="9"/>
      <c r="D5" s="9"/>
      <c r="E5" s="9"/>
      <c r="F5" s="9"/>
      <c r="G5" s="9"/>
      <c r="H5" s="9"/>
      <c r="I5" s="9"/>
      <c r="J5" s="9"/>
      <c r="K5" s="9"/>
    </row>
    <row r="6" spans="2:11" x14ac:dyDescent="0.25">
      <c r="B6" s="9"/>
      <c r="C6" s="9"/>
      <c r="D6" s="9"/>
      <c r="E6" s="9"/>
      <c r="F6" s="9"/>
      <c r="G6" s="9"/>
      <c r="H6" s="9"/>
      <c r="I6" s="9"/>
      <c r="J6" s="9"/>
      <c r="K6" s="9"/>
    </row>
    <row r="7" spans="2:11" x14ac:dyDescent="0.25">
      <c r="B7" s="9"/>
      <c r="C7" s="9"/>
      <c r="D7" s="9"/>
      <c r="E7" s="9"/>
      <c r="F7" s="9"/>
      <c r="G7" s="9"/>
      <c r="H7" s="9"/>
      <c r="I7" s="9"/>
      <c r="J7" s="9"/>
      <c r="K7" s="9"/>
    </row>
    <row r="8" spans="2:11" x14ac:dyDescent="0.25">
      <c r="B8" s="9"/>
      <c r="C8" s="9"/>
      <c r="D8" s="9"/>
      <c r="E8" s="9"/>
      <c r="F8" s="9"/>
      <c r="G8" s="9"/>
      <c r="H8" s="9"/>
      <c r="I8" s="9"/>
      <c r="J8" s="9"/>
      <c r="K8" s="9"/>
    </row>
    <row r="9" spans="2:11" x14ac:dyDescent="0.25">
      <c r="B9" s="9"/>
      <c r="C9" s="9"/>
      <c r="D9" s="9"/>
      <c r="E9" s="9"/>
      <c r="F9" s="9"/>
      <c r="G9" s="9"/>
      <c r="H9" s="9"/>
      <c r="I9" s="9"/>
      <c r="J9" s="9"/>
      <c r="K9" s="9"/>
    </row>
    <row r="10" spans="2:11" x14ac:dyDescent="0.25">
      <c r="B10" s="9"/>
      <c r="C10" s="9"/>
      <c r="D10" s="9"/>
      <c r="E10" s="9"/>
      <c r="F10" s="9"/>
      <c r="G10" s="9"/>
      <c r="H10" s="9"/>
      <c r="I10" s="9"/>
      <c r="J10" s="9"/>
      <c r="K10" s="9"/>
    </row>
    <row r="11" spans="2:11" x14ac:dyDescent="0.25">
      <c r="B11" s="9"/>
      <c r="C11" s="9"/>
      <c r="D11" s="9"/>
      <c r="E11" s="9"/>
      <c r="F11" s="9"/>
      <c r="G11" s="9"/>
      <c r="H11" s="9"/>
      <c r="I11" s="9"/>
      <c r="J11" s="9"/>
      <c r="K11" s="9"/>
    </row>
    <row r="12" spans="2:11" x14ac:dyDescent="0.25">
      <c r="B12" s="9"/>
      <c r="C12" s="9"/>
      <c r="D12" s="9"/>
      <c r="E12" s="9"/>
      <c r="F12" s="9"/>
      <c r="G12" s="9"/>
      <c r="H12" s="9"/>
      <c r="I12" s="9"/>
      <c r="J12" s="9"/>
      <c r="K12" s="9"/>
    </row>
    <row r="13" spans="2:11" x14ac:dyDescent="0.25">
      <c r="B13" s="9"/>
      <c r="C13" s="9"/>
      <c r="D13" s="9"/>
      <c r="E13" s="9"/>
      <c r="F13" s="9"/>
      <c r="G13" s="9"/>
      <c r="H13" s="9"/>
      <c r="I13" s="9"/>
      <c r="J13" s="9"/>
      <c r="K13" s="9"/>
    </row>
    <row r="14" spans="2:11" x14ac:dyDescent="0.25">
      <c r="B14" s="9"/>
      <c r="C14" s="9"/>
      <c r="D14" s="9"/>
      <c r="E14" s="9"/>
      <c r="F14" s="9"/>
      <c r="G14" s="9"/>
      <c r="H14" s="9"/>
      <c r="I14" s="9"/>
      <c r="J14" s="9"/>
      <c r="K14" s="9"/>
    </row>
    <row r="15" spans="2:11" x14ac:dyDescent="0.25">
      <c r="B15" s="9"/>
      <c r="C15" s="9"/>
      <c r="D15" s="9"/>
      <c r="E15" s="9"/>
      <c r="F15" s="9"/>
      <c r="G15" s="9"/>
      <c r="H15" s="9"/>
      <c r="I15" s="9"/>
      <c r="J15" s="9"/>
      <c r="K15" s="9"/>
    </row>
    <row r="16" spans="2:11" x14ac:dyDescent="0.25">
      <c r="B16" s="9"/>
      <c r="C16" s="9"/>
      <c r="D16" s="9"/>
      <c r="E16" s="9"/>
      <c r="F16" s="9"/>
      <c r="G16" s="9"/>
      <c r="H16" s="9"/>
      <c r="I16" s="9"/>
      <c r="J16" s="9"/>
      <c r="K16" s="9"/>
    </row>
    <row r="17" spans="2:11" x14ac:dyDescent="0.25">
      <c r="B17" s="9"/>
      <c r="C17" s="9"/>
      <c r="D17" s="9"/>
      <c r="E17" s="9"/>
      <c r="F17" s="9"/>
      <c r="G17" s="9"/>
      <c r="H17" s="9"/>
      <c r="I17" s="9"/>
      <c r="J17" s="9"/>
      <c r="K17" s="9"/>
    </row>
    <row r="18" spans="2:11" x14ac:dyDescent="0.25">
      <c r="B18" s="9"/>
      <c r="C18" s="9"/>
      <c r="D18" s="9"/>
      <c r="E18" s="9"/>
      <c r="F18" s="9"/>
      <c r="G18" s="9"/>
      <c r="H18" s="9"/>
      <c r="I18" s="9"/>
      <c r="J18" s="9"/>
      <c r="K18" s="9"/>
    </row>
    <row r="19" spans="2:11" x14ac:dyDescent="0.25">
      <c r="B19" s="9"/>
      <c r="C19" s="9"/>
      <c r="D19" s="9"/>
      <c r="E19" s="9"/>
      <c r="F19" s="9"/>
      <c r="G19" s="9"/>
      <c r="H19" s="9"/>
      <c r="I19" s="9"/>
      <c r="J19" s="9"/>
      <c r="K19" s="9"/>
    </row>
    <row r="20" spans="2:11" x14ac:dyDescent="0.25">
      <c r="B20" s="9"/>
      <c r="C20" s="9"/>
      <c r="D20" s="9"/>
      <c r="E20" s="9"/>
      <c r="F20" s="9"/>
      <c r="G20" s="9"/>
      <c r="H20" s="9"/>
      <c r="I20" s="9"/>
      <c r="J20" s="9"/>
      <c r="K20" s="9"/>
    </row>
    <row r="21" spans="2:11" x14ac:dyDescent="0.25">
      <c r="B21" s="9"/>
      <c r="C21" s="9"/>
      <c r="D21" s="9"/>
      <c r="E21" s="9"/>
      <c r="F21" s="9"/>
      <c r="G21" s="9"/>
      <c r="H21" s="9"/>
      <c r="I21" s="9"/>
      <c r="J21" s="9"/>
      <c r="K21" s="9"/>
    </row>
    <row r="22" spans="2:11" x14ac:dyDescent="0.25">
      <c r="B22" s="9"/>
      <c r="C22" s="9"/>
      <c r="D22" s="9"/>
      <c r="E22" s="9"/>
      <c r="F22" s="9"/>
      <c r="G22" s="9"/>
      <c r="H22" s="9"/>
      <c r="I22" s="9"/>
      <c r="J22" s="9"/>
      <c r="K22" s="9"/>
    </row>
    <row r="23" spans="2:11" x14ac:dyDescent="0.25">
      <c r="B23" s="9"/>
      <c r="C23" s="9"/>
      <c r="D23" s="9"/>
      <c r="E23" s="9"/>
      <c r="F23" s="9"/>
      <c r="G23" s="9"/>
      <c r="H23" s="9"/>
      <c r="I23" s="9"/>
      <c r="J23" s="9"/>
      <c r="K23" s="9"/>
    </row>
    <row r="24" spans="2:11" x14ac:dyDescent="0.25">
      <c r="B24" s="9"/>
      <c r="C24" s="9"/>
      <c r="D24" s="9"/>
      <c r="E24" s="9"/>
      <c r="F24" s="9"/>
      <c r="G24" s="9"/>
      <c r="H24" s="9"/>
      <c r="I24" s="9"/>
      <c r="J24" s="9"/>
      <c r="K24" s="9"/>
    </row>
    <row r="25" spans="2:11" x14ac:dyDescent="0.25">
      <c r="B25" s="9"/>
      <c r="C25" s="9"/>
      <c r="D25" s="9"/>
      <c r="E25" s="9"/>
      <c r="F25" s="9"/>
      <c r="G25" s="9"/>
      <c r="H25" s="9"/>
      <c r="I25" s="9"/>
      <c r="J25" s="9"/>
      <c r="K25" s="9"/>
    </row>
    <row r="26" spans="2:11" x14ac:dyDescent="0.25">
      <c r="B26" s="9"/>
      <c r="C26" s="9"/>
      <c r="D26" s="9"/>
      <c r="E26" s="9"/>
      <c r="F26" s="9"/>
      <c r="G26" s="9"/>
      <c r="H26" s="9"/>
      <c r="I26" s="9"/>
      <c r="J26" s="9"/>
      <c r="K26" s="9"/>
    </row>
    <row r="27" spans="2:11" x14ac:dyDescent="0.25">
      <c r="B27" s="9"/>
      <c r="C27" s="9"/>
      <c r="D27" s="9"/>
      <c r="E27" s="9"/>
      <c r="F27" s="9"/>
      <c r="G27" s="9"/>
      <c r="H27" s="9"/>
      <c r="I27" s="9"/>
      <c r="J27" s="9"/>
      <c r="K27" s="9"/>
    </row>
    <row r="28" spans="2:11" x14ac:dyDescent="0.25">
      <c r="B28" s="9"/>
      <c r="C28" s="9"/>
      <c r="D28" s="9"/>
      <c r="E28" s="9"/>
      <c r="F28" s="9"/>
      <c r="G28" s="9"/>
      <c r="H28" s="9"/>
      <c r="I28" s="9"/>
      <c r="J28" s="9"/>
      <c r="K28" s="9"/>
    </row>
    <row r="29" spans="2:11" x14ac:dyDescent="0.25">
      <c r="B29" s="9"/>
      <c r="C29" s="9"/>
      <c r="D29" s="9"/>
      <c r="E29" s="9"/>
      <c r="F29" s="9"/>
      <c r="G29" s="9"/>
      <c r="H29" s="9"/>
      <c r="I29" s="9"/>
      <c r="J29" s="9"/>
      <c r="K29" s="9"/>
    </row>
  </sheetData>
  <pageMargins left="0.25" right="0.25" top="0.75" bottom="0.75" header="0.3" footer="0.3"/>
  <pageSetup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54D89-C5DE-46B4-B2F1-72AAA6773861}">
  <sheetPr>
    <pageSetUpPr fitToPage="1"/>
  </sheetPr>
  <dimension ref="B1:K48"/>
  <sheetViews>
    <sheetView zoomScale="110" zoomScaleNormal="110" workbookViewId="0">
      <selection activeCell="M24" sqref="M24"/>
    </sheetView>
  </sheetViews>
  <sheetFormatPr baseColWidth="10" defaultColWidth="10" defaultRowHeight="15" x14ac:dyDescent="0.25"/>
  <cols>
    <col min="1" max="2" width="3.5" style="30" customWidth="1"/>
    <col min="3" max="3" width="15.25" style="30" customWidth="1"/>
    <col min="4" max="9" width="9.5" style="30" customWidth="1"/>
    <col min="10" max="10" width="24.25" style="30" customWidth="1"/>
    <col min="11" max="11" width="3.5" style="30" customWidth="1"/>
    <col min="12" max="257" width="10" style="30"/>
    <col min="258" max="258" width="2.5" style="30" customWidth="1"/>
    <col min="259" max="259" width="15.25" style="30" customWidth="1"/>
    <col min="260" max="265" width="9.5" style="30" customWidth="1"/>
    <col min="266" max="266" width="19.625" style="30" customWidth="1"/>
    <col min="267" max="513" width="10" style="30"/>
    <col min="514" max="514" width="2.5" style="30" customWidth="1"/>
    <col min="515" max="515" width="15.25" style="30" customWidth="1"/>
    <col min="516" max="521" width="9.5" style="30" customWidth="1"/>
    <col min="522" max="522" width="19.625" style="30" customWidth="1"/>
    <col min="523" max="769" width="10" style="30"/>
    <col min="770" max="770" width="2.5" style="30" customWidth="1"/>
    <col min="771" max="771" width="15.25" style="30" customWidth="1"/>
    <col min="772" max="777" width="9.5" style="30" customWidth="1"/>
    <col min="778" max="778" width="19.625" style="30" customWidth="1"/>
    <col min="779" max="1025" width="10" style="30"/>
    <col min="1026" max="1026" width="2.5" style="30" customWidth="1"/>
    <col min="1027" max="1027" width="15.25" style="30" customWidth="1"/>
    <col min="1028" max="1033" width="9.5" style="30" customWidth="1"/>
    <col min="1034" max="1034" width="19.625" style="30" customWidth="1"/>
    <col min="1035" max="1281" width="10" style="30"/>
    <col min="1282" max="1282" width="2.5" style="30" customWidth="1"/>
    <col min="1283" max="1283" width="15.25" style="30" customWidth="1"/>
    <col min="1284" max="1289" width="9.5" style="30" customWidth="1"/>
    <col min="1290" max="1290" width="19.625" style="30" customWidth="1"/>
    <col min="1291" max="1537" width="10" style="30"/>
    <col min="1538" max="1538" width="2.5" style="30" customWidth="1"/>
    <col min="1539" max="1539" width="15.25" style="30" customWidth="1"/>
    <col min="1540" max="1545" width="9.5" style="30" customWidth="1"/>
    <col min="1546" max="1546" width="19.625" style="30" customWidth="1"/>
    <col min="1547" max="1793" width="10" style="30"/>
    <col min="1794" max="1794" width="2.5" style="30" customWidth="1"/>
    <col min="1795" max="1795" width="15.25" style="30" customWidth="1"/>
    <col min="1796" max="1801" width="9.5" style="30" customWidth="1"/>
    <col min="1802" max="1802" width="19.625" style="30" customWidth="1"/>
    <col min="1803" max="2049" width="10" style="30"/>
    <col min="2050" max="2050" width="2.5" style="30" customWidth="1"/>
    <col min="2051" max="2051" width="15.25" style="30" customWidth="1"/>
    <col min="2052" max="2057" width="9.5" style="30" customWidth="1"/>
    <col min="2058" max="2058" width="19.625" style="30" customWidth="1"/>
    <col min="2059" max="2305" width="10" style="30"/>
    <col min="2306" max="2306" width="2.5" style="30" customWidth="1"/>
    <col min="2307" max="2307" width="15.25" style="30" customWidth="1"/>
    <col min="2308" max="2313" width="9.5" style="30" customWidth="1"/>
    <col min="2314" max="2314" width="19.625" style="30" customWidth="1"/>
    <col min="2315" max="2561" width="10" style="30"/>
    <col min="2562" max="2562" width="2.5" style="30" customWidth="1"/>
    <col min="2563" max="2563" width="15.25" style="30" customWidth="1"/>
    <col min="2564" max="2569" width="9.5" style="30" customWidth="1"/>
    <col min="2570" max="2570" width="19.625" style="30" customWidth="1"/>
    <col min="2571" max="2817" width="10" style="30"/>
    <col min="2818" max="2818" width="2.5" style="30" customWidth="1"/>
    <col min="2819" max="2819" width="15.25" style="30" customWidth="1"/>
    <col min="2820" max="2825" width="9.5" style="30" customWidth="1"/>
    <col min="2826" max="2826" width="19.625" style="30" customWidth="1"/>
    <col min="2827" max="3073" width="10" style="30"/>
    <col min="3074" max="3074" width="2.5" style="30" customWidth="1"/>
    <col min="3075" max="3075" width="15.25" style="30" customWidth="1"/>
    <col min="3076" max="3081" width="9.5" style="30" customWidth="1"/>
    <col min="3082" max="3082" width="19.625" style="30" customWidth="1"/>
    <col min="3083" max="3329" width="10" style="30"/>
    <col min="3330" max="3330" width="2.5" style="30" customWidth="1"/>
    <col min="3331" max="3331" width="15.25" style="30" customWidth="1"/>
    <col min="3332" max="3337" width="9.5" style="30" customWidth="1"/>
    <col min="3338" max="3338" width="19.625" style="30" customWidth="1"/>
    <col min="3339" max="3585" width="10" style="30"/>
    <col min="3586" max="3586" width="2.5" style="30" customWidth="1"/>
    <col min="3587" max="3587" width="15.25" style="30" customWidth="1"/>
    <col min="3588" max="3593" width="9.5" style="30" customWidth="1"/>
    <col min="3594" max="3594" width="19.625" style="30" customWidth="1"/>
    <col min="3595" max="3841" width="10" style="30"/>
    <col min="3842" max="3842" width="2.5" style="30" customWidth="1"/>
    <col min="3843" max="3843" width="15.25" style="30" customWidth="1"/>
    <col min="3844" max="3849" width="9.5" style="30" customWidth="1"/>
    <col min="3850" max="3850" width="19.625" style="30" customWidth="1"/>
    <col min="3851" max="4097" width="10" style="30"/>
    <col min="4098" max="4098" width="2.5" style="30" customWidth="1"/>
    <col min="4099" max="4099" width="15.25" style="30" customWidth="1"/>
    <col min="4100" max="4105" width="9.5" style="30" customWidth="1"/>
    <col min="4106" max="4106" width="19.625" style="30" customWidth="1"/>
    <col min="4107" max="4353" width="10" style="30"/>
    <col min="4354" max="4354" width="2.5" style="30" customWidth="1"/>
    <col min="4355" max="4355" width="15.25" style="30" customWidth="1"/>
    <col min="4356" max="4361" width="9.5" style="30" customWidth="1"/>
    <col min="4362" max="4362" width="19.625" style="30" customWidth="1"/>
    <col min="4363" max="4609" width="10" style="30"/>
    <col min="4610" max="4610" width="2.5" style="30" customWidth="1"/>
    <col min="4611" max="4611" width="15.25" style="30" customWidth="1"/>
    <col min="4612" max="4617" width="9.5" style="30" customWidth="1"/>
    <col min="4618" max="4618" width="19.625" style="30" customWidth="1"/>
    <col min="4619" max="4865" width="10" style="30"/>
    <col min="4866" max="4866" width="2.5" style="30" customWidth="1"/>
    <col min="4867" max="4867" width="15.25" style="30" customWidth="1"/>
    <col min="4868" max="4873" width="9.5" style="30" customWidth="1"/>
    <col min="4874" max="4874" width="19.625" style="30" customWidth="1"/>
    <col min="4875" max="5121" width="10" style="30"/>
    <col min="5122" max="5122" width="2.5" style="30" customWidth="1"/>
    <col min="5123" max="5123" width="15.25" style="30" customWidth="1"/>
    <col min="5124" max="5129" width="9.5" style="30" customWidth="1"/>
    <col min="5130" max="5130" width="19.625" style="30" customWidth="1"/>
    <col min="5131" max="5377" width="10" style="30"/>
    <col min="5378" max="5378" width="2.5" style="30" customWidth="1"/>
    <col min="5379" max="5379" width="15.25" style="30" customWidth="1"/>
    <col min="5380" max="5385" width="9.5" style="30" customWidth="1"/>
    <col min="5386" max="5386" width="19.625" style="30" customWidth="1"/>
    <col min="5387" max="5633" width="10" style="30"/>
    <col min="5634" max="5634" width="2.5" style="30" customWidth="1"/>
    <col min="5635" max="5635" width="15.25" style="30" customWidth="1"/>
    <col min="5636" max="5641" width="9.5" style="30" customWidth="1"/>
    <col min="5642" max="5642" width="19.625" style="30" customWidth="1"/>
    <col min="5643" max="5889" width="10" style="30"/>
    <col min="5890" max="5890" width="2.5" style="30" customWidth="1"/>
    <col min="5891" max="5891" width="15.25" style="30" customWidth="1"/>
    <col min="5892" max="5897" width="9.5" style="30" customWidth="1"/>
    <col min="5898" max="5898" width="19.625" style="30" customWidth="1"/>
    <col min="5899" max="6145" width="10" style="30"/>
    <col min="6146" max="6146" width="2.5" style="30" customWidth="1"/>
    <col min="6147" max="6147" width="15.25" style="30" customWidth="1"/>
    <col min="6148" max="6153" width="9.5" style="30" customWidth="1"/>
    <col min="6154" max="6154" width="19.625" style="30" customWidth="1"/>
    <col min="6155" max="6401" width="10" style="30"/>
    <col min="6402" max="6402" width="2.5" style="30" customWidth="1"/>
    <col min="6403" max="6403" width="15.25" style="30" customWidth="1"/>
    <col min="6404" max="6409" width="9.5" style="30" customWidth="1"/>
    <col min="6410" max="6410" width="19.625" style="30" customWidth="1"/>
    <col min="6411" max="6657" width="10" style="30"/>
    <col min="6658" max="6658" width="2.5" style="30" customWidth="1"/>
    <col min="6659" max="6659" width="15.25" style="30" customWidth="1"/>
    <col min="6660" max="6665" width="9.5" style="30" customWidth="1"/>
    <col min="6666" max="6666" width="19.625" style="30" customWidth="1"/>
    <col min="6667" max="6913" width="10" style="30"/>
    <col min="6914" max="6914" width="2.5" style="30" customWidth="1"/>
    <col min="6915" max="6915" width="15.25" style="30" customWidth="1"/>
    <col min="6916" max="6921" width="9.5" style="30" customWidth="1"/>
    <col min="6922" max="6922" width="19.625" style="30" customWidth="1"/>
    <col min="6923" max="7169" width="10" style="30"/>
    <col min="7170" max="7170" width="2.5" style="30" customWidth="1"/>
    <col min="7171" max="7171" width="15.25" style="30" customWidth="1"/>
    <col min="7172" max="7177" width="9.5" style="30" customWidth="1"/>
    <col min="7178" max="7178" width="19.625" style="30" customWidth="1"/>
    <col min="7179" max="7425" width="10" style="30"/>
    <col min="7426" max="7426" width="2.5" style="30" customWidth="1"/>
    <col min="7427" max="7427" width="15.25" style="30" customWidth="1"/>
    <col min="7428" max="7433" width="9.5" style="30" customWidth="1"/>
    <col min="7434" max="7434" width="19.625" style="30" customWidth="1"/>
    <col min="7435" max="7681" width="10" style="30"/>
    <col min="7682" max="7682" width="2.5" style="30" customWidth="1"/>
    <col min="7683" max="7683" width="15.25" style="30" customWidth="1"/>
    <col min="7684" max="7689" width="9.5" style="30" customWidth="1"/>
    <col min="7690" max="7690" width="19.625" style="30" customWidth="1"/>
    <col min="7691" max="7937" width="10" style="30"/>
    <col min="7938" max="7938" width="2.5" style="30" customWidth="1"/>
    <col min="7939" max="7939" width="15.25" style="30" customWidth="1"/>
    <col min="7940" max="7945" width="9.5" style="30" customWidth="1"/>
    <col min="7946" max="7946" width="19.625" style="30" customWidth="1"/>
    <col min="7947" max="8193" width="10" style="30"/>
    <col min="8194" max="8194" width="2.5" style="30" customWidth="1"/>
    <col min="8195" max="8195" width="15.25" style="30" customWidth="1"/>
    <col min="8196" max="8201" width="9.5" style="30" customWidth="1"/>
    <col min="8202" max="8202" width="19.625" style="30" customWidth="1"/>
    <col min="8203" max="8449" width="10" style="30"/>
    <col min="8450" max="8450" width="2.5" style="30" customWidth="1"/>
    <col min="8451" max="8451" width="15.25" style="30" customWidth="1"/>
    <col min="8452" max="8457" width="9.5" style="30" customWidth="1"/>
    <col min="8458" max="8458" width="19.625" style="30" customWidth="1"/>
    <col min="8459" max="8705" width="10" style="30"/>
    <col min="8706" max="8706" width="2.5" style="30" customWidth="1"/>
    <col min="8707" max="8707" width="15.25" style="30" customWidth="1"/>
    <col min="8708" max="8713" width="9.5" style="30" customWidth="1"/>
    <col min="8714" max="8714" width="19.625" style="30" customWidth="1"/>
    <col min="8715" max="8961" width="10" style="30"/>
    <col min="8962" max="8962" width="2.5" style="30" customWidth="1"/>
    <col min="8963" max="8963" width="15.25" style="30" customWidth="1"/>
    <col min="8964" max="8969" width="9.5" style="30" customWidth="1"/>
    <col min="8970" max="8970" width="19.625" style="30" customWidth="1"/>
    <col min="8971" max="9217" width="10" style="30"/>
    <col min="9218" max="9218" width="2.5" style="30" customWidth="1"/>
    <col min="9219" max="9219" width="15.25" style="30" customWidth="1"/>
    <col min="9220" max="9225" width="9.5" style="30" customWidth="1"/>
    <col min="9226" max="9226" width="19.625" style="30" customWidth="1"/>
    <col min="9227" max="9473" width="10" style="30"/>
    <col min="9474" max="9474" width="2.5" style="30" customWidth="1"/>
    <col min="9475" max="9475" width="15.25" style="30" customWidth="1"/>
    <col min="9476" max="9481" width="9.5" style="30" customWidth="1"/>
    <col min="9482" max="9482" width="19.625" style="30" customWidth="1"/>
    <col min="9483" max="9729" width="10" style="30"/>
    <col min="9730" max="9730" width="2.5" style="30" customWidth="1"/>
    <col min="9731" max="9731" width="15.25" style="30" customWidth="1"/>
    <col min="9732" max="9737" width="9.5" style="30" customWidth="1"/>
    <col min="9738" max="9738" width="19.625" style="30" customWidth="1"/>
    <col min="9739" max="9985" width="10" style="30"/>
    <col min="9986" max="9986" width="2.5" style="30" customWidth="1"/>
    <col min="9987" max="9987" width="15.25" style="30" customWidth="1"/>
    <col min="9988" max="9993" width="9.5" style="30" customWidth="1"/>
    <col min="9994" max="9994" width="19.625" style="30" customWidth="1"/>
    <col min="9995" max="10241" width="10" style="30"/>
    <col min="10242" max="10242" width="2.5" style="30" customWidth="1"/>
    <col min="10243" max="10243" width="15.25" style="30" customWidth="1"/>
    <col min="10244" max="10249" width="9.5" style="30" customWidth="1"/>
    <col min="10250" max="10250" width="19.625" style="30" customWidth="1"/>
    <col min="10251" max="10497" width="10" style="30"/>
    <col min="10498" max="10498" width="2.5" style="30" customWidth="1"/>
    <col min="10499" max="10499" width="15.25" style="30" customWidth="1"/>
    <col min="10500" max="10505" width="9.5" style="30" customWidth="1"/>
    <col min="10506" max="10506" width="19.625" style="30" customWidth="1"/>
    <col min="10507" max="10753" width="10" style="30"/>
    <col min="10754" max="10754" width="2.5" style="30" customWidth="1"/>
    <col min="10755" max="10755" width="15.25" style="30" customWidth="1"/>
    <col min="10756" max="10761" width="9.5" style="30" customWidth="1"/>
    <col min="10762" max="10762" width="19.625" style="30" customWidth="1"/>
    <col min="10763" max="11009" width="10" style="30"/>
    <col min="11010" max="11010" width="2.5" style="30" customWidth="1"/>
    <col min="11011" max="11011" width="15.25" style="30" customWidth="1"/>
    <col min="11012" max="11017" width="9.5" style="30" customWidth="1"/>
    <col min="11018" max="11018" width="19.625" style="30" customWidth="1"/>
    <col min="11019" max="11265" width="10" style="30"/>
    <col min="11266" max="11266" width="2.5" style="30" customWidth="1"/>
    <col min="11267" max="11267" width="15.25" style="30" customWidth="1"/>
    <col min="11268" max="11273" width="9.5" style="30" customWidth="1"/>
    <col min="11274" max="11274" width="19.625" style="30" customWidth="1"/>
    <col min="11275" max="11521" width="10" style="30"/>
    <col min="11522" max="11522" width="2.5" style="30" customWidth="1"/>
    <col min="11523" max="11523" width="15.25" style="30" customWidth="1"/>
    <col min="11524" max="11529" width="9.5" style="30" customWidth="1"/>
    <col min="11530" max="11530" width="19.625" style="30" customWidth="1"/>
    <col min="11531" max="11777" width="10" style="30"/>
    <col min="11778" max="11778" width="2.5" style="30" customWidth="1"/>
    <col min="11779" max="11779" width="15.25" style="30" customWidth="1"/>
    <col min="11780" max="11785" width="9.5" style="30" customWidth="1"/>
    <col min="11786" max="11786" width="19.625" style="30" customWidth="1"/>
    <col min="11787" max="12033" width="10" style="30"/>
    <col min="12034" max="12034" width="2.5" style="30" customWidth="1"/>
    <col min="12035" max="12035" width="15.25" style="30" customWidth="1"/>
    <col min="12036" max="12041" width="9.5" style="30" customWidth="1"/>
    <col min="12042" max="12042" width="19.625" style="30" customWidth="1"/>
    <col min="12043" max="12289" width="10" style="30"/>
    <col min="12290" max="12290" width="2.5" style="30" customWidth="1"/>
    <col min="12291" max="12291" width="15.25" style="30" customWidth="1"/>
    <col min="12292" max="12297" width="9.5" style="30" customWidth="1"/>
    <col min="12298" max="12298" width="19.625" style="30" customWidth="1"/>
    <col min="12299" max="12545" width="10" style="30"/>
    <col min="12546" max="12546" width="2.5" style="30" customWidth="1"/>
    <col min="12547" max="12547" width="15.25" style="30" customWidth="1"/>
    <col min="12548" max="12553" width="9.5" style="30" customWidth="1"/>
    <col min="12554" max="12554" width="19.625" style="30" customWidth="1"/>
    <col min="12555" max="12801" width="10" style="30"/>
    <col min="12802" max="12802" width="2.5" style="30" customWidth="1"/>
    <col min="12803" max="12803" width="15.25" style="30" customWidth="1"/>
    <col min="12804" max="12809" width="9.5" style="30" customWidth="1"/>
    <col min="12810" max="12810" width="19.625" style="30" customWidth="1"/>
    <col min="12811" max="13057" width="10" style="30"/>
    <col min="13058" max="13058" width="2.5" style="30" customWidth="1"/>
    <col min="13059" max="13059" width="15.25" style="30" customWidth="1"/>
    <col min="13060" max="13065" width="9.5" style="30" customWidth="1"/>
    <col min="13066" max="13066" width="19.625" style="30" customWidth="1"/>
    <col min="13067" max="13313" width="10" style="30"/>
    <col min="13314" max="13314" width="2.5" style="30" customWidth="1"/>
    <col min="13315" max="13315" width="15.25" style="30" customWidth="1"/>
    <col min="13316" max="13321" width="9.5" style="30" customWidth="1"/>
    <col min="13322" max="13322" width="19.625" style="30" customWidth="1"/>
    <col min="13323" max="13569" width="10" style="30"/>
    <col min="13570" max="13570" width="2.5" style="30" customWidth="1"/>
    <col min="13571" max="13571" width="15.25" style="30" customWidth="1"/>
    <col min="13572" max="13577" width="9.5" style="30" customWidth="1"/>
    <col min="13578" max="13578" width="19.625" style="30" customWidth="1"/>
    <col min="13579" max="13825" width="10" style="30"/>
    <col min="13826" max="13826" width="2.5" style="30" customWidth="1"/>
    <col min="13827" max="13827" width="15.25" style="30" customWidth="1"/>
    <col min="13828" max="13833" width="9.5" style="30" customWidth="1"/>
    <col min="13834" max="13834" width="19.625" style="30" customWidth="1"/>
    <col min="13835" max="14081" width="10" style="30"/>
    <col min="14082" max="14082" width="2.5" style="30" customWidth="1"/>
    <col min="14083" max="14083" width="15.25" style="30" customWidth="1"/>
    <col min="14084" max="14089" width="9.5" style="30" customWidth="1"/>
    <col min="14090" max="14090" width="19.625" style="30" customWidth="1"/>
    <col min="14091" max="14337" width="10" style="30"/>
    <col min="14338" max="14338" width="2.5" style="30" customWidth="1"/>
    <col min="14339" max="14339" width="15.25" style="30" customWidth="1"/>
    <col min="14340" max="14345" width="9.5" style="30" customWidth="1"/>
    <col min="14346" max="14346" width="19.625" style="30" customWidth="1"/>
    <col min="14347" max="14593" width="10" style="30"/>
    <col min="14594" max="14594" width="2.5" style="30" customWidth="1"/>
    <col min="14595" max="14595" width="15.25" style="30" customWidth="1"/>
    <col min="14596" max="14601" width="9.5" style="30" customWidth="1"/>
    <col min="14602" max="14602" width="19.625" style="30" customWidth="1"/>
    <col min="14603" max="14849" width="10" style="30"/>
    <col min="14850" max="14850" width="2.5" style="30" customWidth="1"/>
    <col min="14851" max="14851" width="15.25" style="30" customWidth="1"/>
    <col min="14852" max="14857" width="9.5" style="30" customWidth="1"/>
    <col min="14858" max="14858" width="19.625" style="30" customWidth="1"/>
    <col min="14859" max="15105" width="10" style="30"/>
    <col min="15106" max="15106" width="2.5" style="30" customWidth="1"/>
    <col min="15107" max="15107" width="15.25" style="30" customWidth="1"/>
    <col min="15108" max="15113" width="9.5" style="30" customWidth="1"/>
    <col min="15114" max="15114" width="19.625" style="30" customWidth="1"/>
    <col min="15115" max="15361" width="10" style="30"/>
    <col min="15362" max="15362" width="2.5" style="30" customWidth="1"/>
    <col min="15363" max="15363" width="15.25" style="30" customWidth="1"/>
    <col min="15364" max="15369" width="9.5" style="30" customWidth="1"/>
    <col min="15370" max="15370" width="19.625" style="30" customWidth="1"/>
    <col min="15371" max="15617" width="10" style="30"/>
    <col min="15618" max="15618" width="2.5" style="30" customWidth="1"/>
    <col min="15619" max="15619" width="15.25" style="30" customWidth="1"/>
    <col min="15620" max="15625" width="9.5" style="30" customWidth="1"/>
    <col min="15626" max="15626" width="19.625" style="30" customWidth="1"/>
    <col min="15627" max="15873" width="10" style="30"/>
    <col min="15874" max="15874" width="2.5" style="30" customWidth="1"/>
    <col min="15875" max="15875" width="15.25" style="30" customWidth="1"/>
    <col min="15876" max="15881" width="9.5" style="30" customWidth="1"/>
    <col min="15882" max="15882" width="19.625" style="30" customWidth="1"/>
    <col min="15883" max="16129" width="10" style="30"/>
    <col min="16130" max="16130" width="2.5" style="30" customWidth="1"/>
    <col min="16131" max="16131" width="15.25" style="30" customWidth="1"/>
    <col min="16132" max="16137" width="9.5" style="30" customWidth="1"/>
    <col min="16138" max="16138" width="19.625" style="30" customWidth="1"/>
    <col min="16139" max="16384" width="10" style="30"/>
  </cols>
  <sheetData>
    <row r="1" spans="2:11" x14ac:dyDescent="0.25">
      <c r="B1" s="12"/>
      <c r="C1" s="12"/>
      <c r="D1" s="12"/>
      <c r="E1" s="12"/>
      <c r="F1" s="12"/>
      <c r="G1" s="12"/>
      <c r="H1" s="12"/>
      <c r="I1" s="12"/>
      <c r="J1" s="12"/>
      <c r="K1" s="12"/>
    </row>
    <row r="2" spans="2:11" ht="24.75" customHeight="1" x14ac:dyDescent="0.25">
      <c r="B2" s="12"/>
      <c r="C2" s="142"/>
      <c r="D2" s="143" t="s">
        <v>80</v>
      </c>
      <c r="E2" s="143"/>
      <c r="F2" s="143"/>
      <c r="G2" s="143"/>
      <c r="H2" s="143"/>
      <c r="I2" s="143"/>
      <c r="J2" s="11" t="s">
        <v>81</v>
      </c>
      <c r="K2" s="12"/>
    </row>
    <row r="3" spans="2:11" ht="29.25" customHeight="1" x14ac:dyDescent="0.25">
      <c r="B3" s="12"/>
      <c r="C3" s="142"/>
      <c r="D3" s="143"/>
      <c r="E3" s="143"/>
      <c r="F3" s="143"/>
      <c r="G3" s="143"/>
      <c r="H3" s="143"/>
      <c r="I3" s="143"/>
      <c r="J3" s="11" t="s">
        <v>82</v>
      </c>
      <c r="K3" s="12"/>
    </row>
    <row r="4" spans="2:11" ht="6.75" customHeight="1" x14ac:dyDescent="0.25">
      <c r="B4" s="12"/>
      <c r="C4" s="13"/>
      <c r="D4" s="14"/>
      <c r="E4" s="14"/>
      <c r="F4" s="14"/>
      <c r="G4" s="14"/>
      <c r="H4" s="14"/>
      <c r="I4" s="14"/>
      <c r="J4" s="15"/>
      <c r="K4" s="12"/>
    </row>
    <row r="5" spans="2:11" s="31" customFormat="1" ht="12.75" x14ac:dyDescent="0.25">
      <c r="B5" s="17"/>
      <c r="C5" s="16"/>
      <c r="D5" s="17"/>
      <c r="E5" s="17"/>
      <c r="F5" s="17"/>
      <c r="G5" s="17"/>
      <c r="H5" s="144" t="s">
        <v>83</v>
      </c>
      <c r="I5" s="144"/>
      <c r="J5" s="144"/>
      <c r="K5" s="17"/>
    </row>
    <row r="6" spans="2:11" s="31" customFormat="1" ht="12.75" x14ac:dyDescent="0.25">
      <c r="B6" s="17"/>
      <c r="C6" s="16"/>
      <c r="D6" s="17"/>
      <c r="E6" s="17"/>
      <c r="F6" s="17"/>
      <c r="G6" s="17"/>
      <c r="H6" s="18" t="s">
        <v>84</v>
      </c>
      <c r="I6" s="18" t="s">
        <v>85</v>
      </c>
      <c r="J6" s="19" t="s">
        <v>86</v>
      </c>
      <c r="K6" s="17"/>
    </row>
    <row r="7" spans="2:11" s="31" customFormat="1" ht="12.75" x14ac:dyDescent="0.25">
      <c r="B7" s="17"/>
      <c r="C7" s="16"/>
      <c r="D7" s="17"/>
      <c r="E7" s="17"/>
      <c r="F7" s="17"/>
      <c r="G7" s="17"/>
      <c r="H7" s="20"/>
      <c r="I7" s="20"/>
      <c r="J7" s="21"/>
      <c r="K7" s="17"/>
    </row>
    <row r="8" spans="2:11" x14ac:dyDescent="0.25">
      <c r="B8" s="12"/>
      <c r="C8" s="145" t="s">
        <v>87</v>
      </c>
      <c r="D8" s="146"/>
      <c r="E8" s="146"/>
      <c r="F8" s="146"/>
      <c r="G8" s="146"/>
      <c r="H8" s="146"/>
      <c r="I8" s="146"/>
      <c r="J8" s="147"/>
      <c r="K8" s="12"/>
    </row>
    <row r="9" spans="2:11" ht="15" customHeight="1" x14ac:dyDescent="0.25">
      <c r="B9" s="12"/>
      <c r="C9" s="139" t="s">
        <v>88</v>
      </c>
      <c r="D9" s="140"/>
      <c r="E9" s="140"/>
      <c r="F9" s="140"/>
      <c r="G9" s="140"/>
      <c r="H9" s="140"/>
      <c r="I9" s="140"/>
      <c r="J9" s="141"/>
      <c r="K9" s="12"/>
    </row>
    <row r="10" spans="2:11" x14ac:dyDescent="0.25">
      <c r="B10" s="12"/>
      <c r="C10" s="139"/>
      <c r="D10" s="140"/>
      <c r="E10" s="140"/>
      <c r="F10" s="140"/>
      <c r="G10" s="140"/>
      <c r="H10" s="140"/>
      <c r="I10" s="140"/>
      <c r="J10" s="141"/>
      <c r="K10" s="12"/>
    </row>
    <row r="11" spans="2:11" x14ac:dyDescent="0.25">
      <c r="B11" s="12"/>
      <c r="C11" s="139"/>
      <c r="D11" s="140"/>
      <c r="E11" s="140"/>
      <c r="F11" s="140"/>
      <c r="G11" s="140"/>
      <c r="H11" s="140"/>
      <c r="I11" s="140"/>
      <c r="J11" s="141"/>
      <c r="K11" s="12"/>
    </row>
    <row r="12" spans="2:11" x14ac:dyDescent="0.25">
      <c r="B12" s="12"/>
      <c r="C12" s="139"/>
      <c r="D12" s="140"/>
      <c r="E12" s="140"/>
      <c r="F12" s="140"/>
      <c r="G12" s="140"/>
      <c r="H12" s="140"/>
      <c r="I12" s="140"/>
      <c r="J12" s="141"/>
      <c r="K12" s="12"/>
    </row>
    <row r="13" spans="2:11" x14ac:dyDescent="0.25">
      <c r="B13" s="12"/>
      <c r="C13" s="139"/>
      <c r="D13" s="140"/>
      <c r="E13" s="140"/>
      <c r="F13" s="140"/>
      <c r="G13" s="140"/>
      <c r="H13" s="140"/>
      <c r="I13" s="140"/>
      <c r="J13" s="141"/>
      <c r="K13" s="12"/>
    </row>
    <row r="14" spans="2:11" x14ac:dyDescent="0.25">
      <c r="B14" s="12"/>
      <c r="C14" s="139"/>
      <c r="D14" s="140"/>
      <c r="E14" s="140"/>
      <c r="F14" s="140"/>
      <c r="G14" s="140"/>
      <c r="H14" s="140"/>
      <c r="I14" s="140"/>
      <c r="J14" s="141"/>
      <c r="K14" s="12"/>
    </row>
    <row r="15" spans="2:11" x14ac:dyDescent="0.25">
      <c r="B15" s="12"/>
      <c r="C15" s="139"/>
      <c r="D15" s="140"/>
      <c r="E15" s="140"/>
      <c r="F15" s="140"/>
      <c r="G15" s="140"/>
      <c r="H15" s="140"/>
      <c r="I15" s="140"/>
      <c r="J15" s="141"/>
      <c r="K15" s="12"/>
    </row>
    <row r="16" spans="2:11" x14ac:dyDescent="0.25">
      <c r="B16" s="12"/>
      <c r="C16" s="139"/>
      <c r="D16" s="140"/>
      <c r="E16" s="140"/>
      <c r="F16" s="140"/>
      <c r="G16" s="140"/>
      <c r="H16" s="140"/>
      <c r="I16" s="140"/>
      <c r="J16" s="141"/>
      <c r="K16" s="12"/>
    </row>
    <row r="17" spans="2:11" ht="7.5" customHeight="1" x14ac:dyDescent="0.25">
      <c r="B17" s="12"/>
      <c r="C17" s="22"/>
      <c r="D17" s="12"/>
      <c r="E17" s="12"/>
      <c r="F17" s="12"/>
      <c r="G17" s="12"/>
      <c r="H17" s="12"/>
      <c r="I17" s="12"/>
      <c r="J17" s="23"/>
      <c r="K17" s="12"/>
    </row>
    <row r="18" spans="2:11" x14ac:dyDescent="0.25">
      <c r="B18" s="12"/>
      <c r="C18" s="145" t="s">
        <v>89</v>
      </c>
      <c r="D18" s="146"/>
      <c r="E18" s="146"/>
      <c r="F18" s="146"/>
      <c r="G18" s="146"/>
      <c r="H18" s="146"/>
      <c r="I18" s="146"/>
      <c r="J18" s="147"/>
      <c r="K18" s="12"/>
    </row>
    <row r="19" spans="2:11" ht="15" customHeight="1" x14ac:dyDescent="0.25">
      <c r="B19" s="12"/>
      <c r="C19" s="148" t="s">
        <v>90</v>
      </c>
      <c r="D19" s="149"/>
      <c r="E19" s="149"/>
      <c r="F19" s="149"/>
      <c r="G19" s="149"/>
      <c r="H19" s="150"/>
      <c r="I19" s="148" t="s">
        <v>91</v>
      </c>
      <c r="J19" s="150"/>
      <c r="K19" s="12"/>
    </row>
    <row r="20" spans="2:11" x14ac:dyDescent="0.25">
      <c r="B20" s="12"/>
      <c r="C20" s="24"/>
      <c r="D20" s="25"/>
      <c r="E20" s="25"/>
      <c r="F20" s="25"/>
      <c r="G20" s="25"/>
      <c r="H20" s="26"/>
      <c r="I20" s="25"/>
      <c r="J20" s="26"/>
      <c r="K20" s="12"/>
    </row>
    <row r="21" spans="2:11" ht="6.75" customHeight="1" x14ac:dyDescent="0.25">
      <c r="B21" s="12"/>
      <c r="C21" s="22"/>
      <c r="D21" s="12"/>
      <c r="E21" s="12"/>
      <c r="F21" s="12"/>
      <c r="G21" s="12"/>
      <c r="H21" s="12"/>
      <c r="I21" s="12"/>
      <c r="J21" s="23"/>
      <c r="K21" s="12"/>
    </row>
    <row r="22" spans="2:11" x14ac:dyDescent="0.25">
      <c r="B22" s="12"/>
      <c r="C22" s="145" t="s">
        <v>92</v>
      </c>
      <c r="D22" s="146"/>
      <c r="E22" s="146"/>
      <c r="F22" s="146"/>
      <c r="G22" s="146"/>
      <c r="H22" s="146"/>
      <c r="I22" s="146"/>
      <c r="J22" s="147"/>
      <c r="K22" s="12"/>
    </row>
    <row r="23" spans="2:11" ht="15" customHeight="1" x14ac:dyDescent="0.25">
      <c r="B23" s="12"/>
      <c r="C23" s="139" t="s">
        <v>93</v>
      </c>
      <c r="D23" s="140"/>
      <c r="E23" s="140"/>
      <c r="F23" s="140"/>
      <c r="G23" s="140"/>
      <c r="H23" s="140"/>
      <c r="I23" s="140"/>
      <c r="J23" s="141"/>
      <c r="K23" s="12"/>
    </row>
    <row r="24" spans="2:11" x14ac:dyDescent="0.25">
      <c r="B24" s="12"/>
      <c r="C24" s="139"/>
      <c r="D24" s="140"/>
      <c r="E24" s="140"/>
      <c r="F24" s="140"/>
      <c r="G24" s="140"/>
      <c r="H24" s="140"/>
      <c r="I24" s="140"/>
      <c r="J24" s="141"/>
      <c r="K24" s="12"/>
    </row>
    <row r="25" spans="2:11" x14ac:dyDescent="0.25">
      <c r="B25" s="12"/>
      <c r="C25" s="139"/>
      <c r="D25" s="140"/>
      <c r="E25" s="140"/>
      <c r="F25" s="140"/>
      <c r="G25" s="140"/>
      <c r="H25" s="140"/>
      <c r="I25" s="140"/>
      <c r="J25" s="141"/>
      <c r="K25" s="12"/>
    </row>
    <row r="26" spans="2:11" ht="15" customHeight="1" x14ac:dyDescent="0.25">
      <c r="B26" s="12"/>
      <c r="C26" s="139" t="s">
        <v>94</v>
      </c>
      <c r="D26" s="140"/>
      <c r="E26" s="140"/>
      <c r="F26" s="140"/>
      <c r="G26" s="140"/>
      <c r="H26" s="140"/>
      <c r="I26" s="140"/>
      <c r="J26" s="141"/>
      <c r="K26" s="12"/>
    </row>
    <row r="27" spans="2:11" x14ac:dyDescent="0.25">
      <c r="B27" s="12"/>
      <c r="C27" s="139"/>
      <c r="D27" s="140"/>
      <c r="E27" s="140"/>
      <c r="F27" s="140"/>
      <c r="G27" s="140"/>
      <c r="H27" s="140"/>
      <c r="I27" s="140"/>
      <c r="J27" s="141"/>
      <c r="K27" s="12"/>
    </row>
    <row r="28" spans="2:11" x14ac:dyDescent="0.25">
      <c r="B28" s="12"/>
      <c r="C28" s="139" t="s">
        <v>95</v>
      </c>
      <c r="D28" s="140"/>
      <c r="E28" s="140"/>
      <c r="F28" s="140"/>
      <c r="G28" s="140"/>
      <c r="H28" s="140"/>
      <c r="I28" s="140"/>
      <c r="J28" s="141"/>
      <c r="K28" s="12"/>
    </row>
    <row r="29" spans="2:11" x14ac:dyDescent="0.25">
      <c r="B29" s="12"/>
      <c r="C29" s="139"/>
      <c r="D29" s="140"/>
      <c r="E29" s="140"/>
      <c r="F29" s="140"/>
      <c r="G29" s="140"/>
      <c r="H29" s="140"/>
      <c r="I29" s="140"/>
      <c r="J29" s="141"/>
      <c r="K29" s="12"/>
    </row>
    <row r="30" spans="2:11" x14ac:dyDescent="0.25">
      <c r="B30" s="12"/>
      <c r="C30" s="139"/>
      <c r="D30" s="140"/>
      <c r="E30" s="140"/>
      <c r="F30" s="140"/>
      <c r="G30" s="140"/>
      <c r="H30" s="140"/>
      <c r="I30" s="140"/>
      <c r="J30" s="141"/>
      <c r="K30" s="12"/>
    </row>
    <row r="31" spans="2:11" x14ac:dyDescent="0.25">
      <c r="B31" s="12"/>
      <c r="C31" s="139"/>
      <c r="D31" s="140"/>
      <c r="E31" s="140"/>
      <c r="F31" s="140"/>
      <c r="G31" s="140"/>
      <c r="H31" s="140"/>
      <c r="I31" s="140"/>
      <c r="J31" s="141"/>
      <c r="K31" s="12"/>
    </row>
    <row r="32" spans="2:11" x14ac:dyDescent="0.25">
      <c r="B32" s="12"/>
      <c r="C32" s="139"/>
      <c r="D32" s="140"/>
      <c r="E32" s="140"/>
      <c r="F32" s="140"/>
      <c r="G32" s="140"/>
      <c r="H32" s="140"/>
      <c r="I32" s="140"/>
      <c r="J32" s="141"/>
      <c r="K32" s="12"/>
    </row>
    <row r="33" spans="2:11" x14ac:dyDescent="0.25">
      <c r="B33" s="12"/>
      <c r="C33" s="151" t="s">
        <v>96</v>
      </c>
      <c r="D33" s="152"/>
      <c r="E33" s="152"/>
      <c r="F33" s="152"/>
      <c r="G33" s="152"/>
      <c r="H33" s="152"/>
      <c r="I33" s="152"/>
      <c r="J33" s="153"/>
      <c r="K33" s="12"/>
    </row>
    <row r="34" spans="2:11" x14ac:dyDescent="0.25">
      <c r="B34" s="12"/>
      <c r="C34" s="151"/>
      <c r="D34" s="152"/>
      <c r="E34" s="152"/>
      <c r="F34" s="152"/>
      <c r="G34" s="152"/>
      <c r="H34" s="152"/>
      <c r="I34" s="152"/>
      <c r="J34" s="153"/>
      <c r="K34" s="12"/>
    </row>
    <row r="35" spans="2:11" x14ac:dyDescent="0.25">
      <c r="B35" s="12"/>
      <c r="C35" s="151"/>
      <c r="D35" s="152"/>
      <c r="E35" s="152"/>
      <c r="F35" s="152"/>
      <c r="G35" s="152"/>
      <c r="H35" s="152"/>
      <c r="I35" s="152"/>
      <c r="J35" s="153"/>
      <c r="K35" s="12"/>
    </row>
    <row r="36" spans="2:11" x14ac:dyDescent="0.25">
      <c r="B36" s="12"/>
      <c r="C36" s="151"/>
      <c r="D36" s="152"/>
      <c r="E36" s="152"/>
      <c r="F36" s="152"/>
      <c r="G36" s="152"/>
      <c r="H36" s="152"/>
      <c r="I36" s="152"/>
      <c r="J36" s="153"/>
      <c r="K36" s="12"/>
    </row>
    <row r="37" spans="2:11" x14ac:dyDescent="0.25">
      <c r="B37" s="12"/>
      <c r="C37" s="151"/>
      <c r="D37" s="152"/>
      <c r="E37" s="152"/>
      <c r="F37" s="152"/>
      <c r="G37" s="152"/>
      <c r="H37" s="152"/>
      <c r="I37" s="152"/>
      <c r="J37" s="153"/>
      <c r="K37" s="12"/>
    </row>
    <row r="38" spans="2:11" x14ac:dyDescent="0.25">
      <c r="B38" s="12"/>
      <c r="C38" s="139" t="s">
        <v>97</v>
      </c>
      <c r="D38" s="140"/>
      <c r="E38" s="140"/>
      <c r="F38" s="140"/>
      <c r="G38" s="140"/>
      <c r="H38" s="140"/>
      <c r="I38" s="140"/>
      <c r="J38" s="141"/>
      <c r="K38" s="12"/>
    </row>
    <row r="39" spans="2:11" x14ac:dyDescent="0.25">
      <c r="B39" s="12"/>
      <c r="C39" s="139"/>
      <c r="D39" s="140"/>
      <c r="E39" s="140"/>
      <c r="F39" s="140"/>
      <c r="G39" s="140"/>
      <c r="H39" s="140"/>
      <c r="I39" s="140"/>
      <c r="J39" s="141"/>
      <c r="K39" s="12"/>
    </row>
    <row r="40" spans="2:11" x14ac:dyDescent="0.25">
      <c r="B40" s="12"/>
      <c r="C40" s="139"/>
      <c r="D40" s="140"/>
      <c r="E40" s="140"/>
      <c r="F40" s="140"/>
      <c r="G40" s="140"/>
      <c r="H40" s="140"/>
      <c r="I40" s="140"/>
      <c r="J40" s="141"/>
      <c r="K40" s="12"/>
    </row>
    <row r="41" spans="2:11" x14ac:dyDescent="0.25">
      <c r="B41" s="12"/>
      <c r="C41" s="139"/>
      <c r="D41" s="140"/>
      <c r="E41" s="140"/>
      <c r="F41" s="140"/>
      <c r="G41" s="140"/>
      <c r="H41" s="140"/>
      <c r="I41" s="140"/>
      <c r="J41" s="141"/>
      <c r="K41" s="12"/>
    </row>
    <row r="42" spans="2:11" ht="23.25" customHeight="1" x14ac:dyDescent="0.25">
      <c r="B42" s="12"/>
      <c r="C42" s="154" t="s">
        <v>98</v>
      </c>
      <c r="D42" s="155"/>
      <c r="E42" s="155"/>
      <c r="F42" s="155"/>
      <c r="G42" s="155"/>
      <c r="H42" s="155"/>
      <c r="I42" s="155"/>
      <c r="J42" s="156"/>
      <c r="K42" s="12"/>
    </row>
    <row r="43" spans="2:11" x14ac:dyDescent="0.25">
      <c r="B43" s="12"/>
      <c r="C43" s="27"/>
      <c r="D43" s="28"/>
      <c r="E43" s="28"/>
      <c r="F43" s="29"/>
      <c r="G43" s="28"/>
      <c r="H43" s="28"/>
      <c r="I43" s="28"/>
      <c r="J43" s="29"/>
      <c r="K43" s="12"/>
    </row>
    <row r="44" spans="2:11" x14ac:dyDescent="0.25">
      <c r="B44" s="12"/>
      <c r="C44" s="22"/>
      <c r="D44" s="12"/>
      <c r="E44" s="12"/>
      <c r="F44" s="23"/>
      <c r="G44" s="12"/>
      <c r="H44" s="12"/>
      <c r="I44" s="12"/>
      <c r="J44" s="23"/>
      <c r="K44" s="12"/>
    </row>
    <row r="45" spans="2:11" x14ac:dyDescent="0.25">
      <c r="B45" s="12"/>
      <c r="C45" s="157" t="s">
        <v>99</v>
      </c>
      <c r="D45" s="158"/>
      <c r="E45" s="158"/>
      <c r="F45" s="159"/>
      <c r="G45" s="158"/>
      <c r="H45" s="158"/>
      <c r="I45" s="158"/>
      <c r="J45" s="159"/>
      <c r="K45" s="12"/>
    </row>
    <row r="46" spans="2:11" x14ac:dyDescent="0.25">
      <c r="B46" s="12"/>
      <c r="C46" s="12"/>
      <c r="D46" s="12"/>
      <c r="E46" s="12"/>
      <c r="F46" s="12"/>
      <c r="G46" s="12"/>
      <c r="H46" s="12"/>
      <c r="I46" s="12"/>
      <c r="J46" s="12"/>
      <c r="K46" s="12"/>
    </row>
    <row r="47" spans="2:11" x14ac:dyDescent="0.25">
      <c r="B47" s="12"/>
      <c r="C47" s="12"/>
      <c r="D47" s="12"/>
      <c r="E47" s="12"/>
      <c r="F47" s="12"/>
      <c r="G47" s="12"/>
      <c r="H47" s="12"/>
      <c r="I47" s="12"/>
      <c r="J47" s="12"/>
      <c r="K47" s="12"/>
    </row>
    <row r="48" spans="2:11" x14ac:dyDescent="0.25">
      <c r="B48" s="12"/>
      <c r="C48" s="12"/>
      <c r="D48" s="12"/>
      <c r="E48" s="12"/>
      <c r="F48" s="12"/>
      <c r="G48" s="12"/>
      <c r="H48" s="12"/>
      <c r="I48" s="12"/>
      <c r="J48" s="12"/>
      <c r="K48" s="12"/>
    </row>
  </sheetData>
  <mergeCells count="17">
    <mergeCell ref="C33:J37"/>
    <mergeCell ref="C38:J41"/>
    <mergeCell ref="C42:J42"/>
    <mergeCell ref="C45:F45"/>
    <mergeCell ref="G45:J45"/>
    <mergeCell ref="C28:J32"/>
    <mergeCell ref="C2:C3"/>
    <mergeCell ref="D2:I3"/>
    <mergeCell ref="H5:J5"/>
    <mergeCell ref="C8:J8"/>
    <mergeCell ref="C9:J16"/>
    <mergeCell ref="C18:J18"/>
    <mergeCell ref="C19:H19"/>
    <mergeCell ref="I19:J19"/>
    <mergeCell ref="C22:J22"/>
    <mergeCell ref="C23:J25"/>
    <mergeCell ref="C26:J27"/>
  </mergeCells>
  <pageMargins left="0.25" right="0.25" top="0.75" bottom="0.75" header="0.3" footer="0.3"/>
  <pageSetup scale="85"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A8F0A-3AB9-4702-B5BD-178BF60A9C0C}">
  <dimension ref="B1:AE53"/>
  <sheetViews>
    <sheetView topLeftCell="A28" workbookViewId="0">
      <selection activeCell="C9" sqref="C9:AD53"/>
    </sheetView>
  </sheetViews>
  <sheetFormatPr baseColWidth="10" defaultColWidth="3.5" defaultRowHeight="15" x14ac:dyDescent="0.25"/>
  <cols>
    <col min="1" max="16384" width="3.5" style="2"/>
  </cols>
  <sheetData>
    <row r="1" spans="2:31"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2:31" x14ac:dyDescent="0.25">
      <c r="B2" s="1"/>
      <c r="C2" s="1"/>
      <c r="D2" s="1"/>
      <c r="E2" s="1"/>
      <c r="F2" s="1"/>
      <c r="G2" s="1"/>
      <c r="H2" s="1"/>
      <c r="I2" s="1"/>
      <c r="J2" s="1"/>
      <c r="K2" s="1"/>
      <c r="L2" s="1"/>
      <c r="M2" s="1"/>
      <c r="N2" s="1"/>
      <c r="O2" s="1"/>
      <c r="P2" s="1"/>
      <c r="Q2" s="1"/>
      <c r="R2" s="1"/>
      <c r="S2" s="1"/>
      <c r="T2" s="1"/>
      <c r="U2" s="1"/>
      <c r="V2" s="1"/>
      <c r="W2" s="1"/>
      <c r="X2" s="1"/>
      <c r="Y2" s="1"/>
      <c r="Z2" s="3" t="s">
        <v>1</v>
      </c>
      <c r="AA2" s="1"/>
      <c r="AB2" s="1"/>
      <c r="AC2" s="1"/>
      <c r="AD2" s="1"/>
      <c r="AE2" s="1"/>
    </row>
    <row r="3" spans="2:31"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2:31"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2:31"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2:31"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2:31" x14ac:dyDescent="0.25">
      <c r="B7" s="1"/>
      <c r="C7" s="62" t="s">
        <v>100</v>
      </c>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1"/>
    </row>
    <row r="8" spans="2:31" x14ac:dyDescent="0.25">
      <c r="B8" s="1"/>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
    </row>
    <row r="9" spans="2:31" ht="15" customHeight="1" x14ac:dyDescent="0.25">
      <c r="B9" s="1"/>
      <c r="C9" s="63" t="s">
        <v>101</v>
      </c>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1"/>
    </row>
    <row r="10" spans="2:31" x14ac:dyDescent="0.25">
      <c r="B10" s="1"/>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1"/>
    </row>
    <row r="11" spans="2:31" x14ac:dyDescent="0.25">
      <c r="B11" s="1"/>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1"/>
    </row>
    <row r="12" spans="2:31" x14ac:dyDescent="0.25">
      <c r="B12" s="1"/>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1"/>
    </row>
    <row r="13" spans="2:31" x14ac:dyDescent="0.25">
      <c r="B13" s="1"/>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1"/>
    </row>
    <row r="14" spans="2:31" x14ac:dyDescent="0.25">
      <c r="B14" s="1"/>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1"/>
    </row>
    <row r="15" spans="2:31" x14ac:dyDescent="0.25">
      <c r="B15" s="1"/>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1"/>
    </row>
    <row r="16" spans="2:31" x14ac:dyDescent="0.25">
      <c r="B16" s="1"/>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1"/>
    </row>
    <row r="17" spans="2:31" x14ac:dyDescent="0.25">
      <c r="B17" s="1"/>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1"/>
    </row>
    <row r="18" spans="2:31" x14ac:dyDescent="0.25">
      <c r="B18" s="1"/>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1"/>
    </row>
    <row r="19" spans="2:31" x14ac:dyDescent="0.25">
      <c r="B19" s="1"/>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1"/>
    </row>
    <row r="20" spans="2:31" x14ac:dyDescent="0.25">
      <c r="B20" s="1"/>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1"/>
    </row>
    <row r="21" spans="2:31" x14ac:dyDescent="0.25">
      <c r="B21" s="1"/>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1"/>
    </row>
    <row r="22" spans="2:31" x14ac:dyDescent="0.25">
      <c r="B22" s="1"/>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1"/>
    </row>
    <row r="23" spans="2:31" x14ac:dyDescent="0.25">
      <c r="B23" s="1"/>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1"/>
    </row>
    <row r="24" spans="2:31" x14ac:dyDescent="0.25">
      <c r="B24" s="1"/>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1"/>
    </row>
    <row r="25" spans="2:31" x14ac:dyDescent="0.25">
      <c r="B25" s="1"/>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1"/>
    </row>
    <row r="26" spans="2:31" x14ac:dyDescent="0.25">
      <c r="B26" s="1"/>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1"/>
    </row>
    <row r="27" spans="2:31" x14ac:dyDescent="0.25">
      <c r="B27" s="1"/>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1"/>
    </row>
    <row r="28" spans="2:31" x14ac:dyDescent="0.25">
      <c r="B28" s="1"/>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1"/>
    </row>
    <row r="29" spans="2:31" x14ac:dyDescent="0.25">
      <c r="B29" s="1"/>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1"/>
    </row>
    <row r="30" spans="2:31" x14ac:dyDescent="0.25">
      <c r="B30" s="1"/>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1"/>
    </row>
    <row r="31" spans="2:31" x14ac:dyDescent="0.25">
      <c r="B31" s="1"/>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1"/>
    </row>
    <row r="32" spans="2:31" x14ac:dyDescent="0.25">
      <c r="B32" s="1"/>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1"/>
    </row>
    <row r="33" spans="2:31" x14ac:dyDescent="0.25">
      <c r="B33" s="1"/>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1"/>
    </row>
    <row r="34" spans="2:31" x14ac:dyDescent="0.25">
      <c r="B34" s="1"/>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1"/>
    </row>
    <row r="35" spans="2:31" x14ac:dyDescent="0.25">
      <c r="B35" s="1"/>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1"/>
    </row>
    <row r="36" spans="2:31" x14ac:dyDescent="0.25">
      <c r="B36" s="1"/>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1"/>
    </row>
    <row r="37" spans="2:31" x14ac:dyDescent="0.25">
      <c r="B37" s="1"/>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1"/>
    </row>
    <row r="38" spans="2:31" x14ac:dyDescent="0.25">
      <c r="B38" s="1"/>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1"/>
    </row>
    <row r="39" spans="2:31" x14ac:dyDescent="0.25">
      <c r="B39" s="1"/>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1"/>
    </row>
    <row r="40" spans="2:31" x14ac:dyDescent="0.25">
      <c r="B40" s="1"/>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1"/>
    </row>
    <row r="41" spans="2:31" x14ac:dyDescent="0.25">
      <c r="B41" s="1"/>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1"/>
    </row>
    <row r="42" spans="2:31" x14ac:dyDescent="0.25">
      <c r="B42" s="1"/>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1"/>
    </row>
    <row r="43" spans="2:31" x14ac:dyDescent="0.25">
      <c r="B43" s="1"/>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1"/>
    </row>
    <row r="44" spans="2:31" x14ac:dyDescent="0.25">
      <c r="B44" s="1"/>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1"/>
    </row>
    <row r="45" spans="2:31" x14ac:dyDescent="0.25">
      <c r="B45" s="1"/>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1"/>
    </row>
    <row r="46" spans="2:31" x14ac:dyDescent="0.25">
      <c r="B46" s="1"/>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1"/>
    </row>
    <row r="47" spans="2:31" x14ac:dyDescent="0.25">
      <c r="B47" s="1"/>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1"/>
    </row>
    <row r="48" spans="2:31" x14ac:dyDescent="0.25">
      <c r="B48" s="1"/>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1"/>
    </row>
    <row r="49" spans="2:31" x14ac:dyDescent="0.25">
      <c r="B49" s="1"/>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1"/>
    </row>
    <row r="50" spans="2:31" x14ac:dyDescent="0.25">
      <c r="B50" s="1"/>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1"/>
    </row>
    <row r="51" spans="2:31" x14ac:dyDescent="0.25">
      <c r="B51" s="1"/>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1"/>
    </row>
    <row r="52" spans="2:31" x14ac:dyDescent="0.25">
      <c r="B52" s="1"/>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1"/>
    </row>
    <row r="53" spans="2:31" x14ac:dyDescent="0.25">
      <c r="B53" s="1"/>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1"/>
    </row>
  </sheetData>
  <mergeCells count="2">
    <mergeCell ref="C7:AD7"/>
    <mergeCell ref="C9:AD5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5DB0B-6A1B-4013-A7F6-97C1DA6E4820}">
  <dimension ref="B1:AE49"/>
  <sheetViews>
    <sheetView topLeftCell="A27" workbookViewId="0">
      <selection activeCell="C9" sqref="C9:AD49"/>
    </sheetView>
  </sheetViews>
  <sheetFormatPr baseColWidth="10" defaultColWidth="3.5" defaultRowHeight="15" x14ac:dyDescent="0.25"/>
  <cols>
    <col min="1" max="16384" width="3.5" style="2"/>
  </cols>
  <sheetData>
    <row r="1" spans="2:31"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2:31" x14ac:dyDescent="0.25">
      <c r="B2" s="1"/>
      <c r="C2" s="1"/>
      <c r="D2" s="1"/>
      <c r="E2" s="1"/>
      <c r="F2" s="1"/>
      <c r="G2" s="1"/>
      <c r="H2" s="1"/>
      <c r="I2" s="1"/>
      <c r="J2" s="1"/>
      <c r="K2" s="1"/>
      <c r="L2" s="1"/>
      <c r="M2" s="1"/>
      <c r="N2" s="1"/>
      <c r="O2" s="1"/>
      <c r="P2" s="1"/>
      <c r="Q2" s="1"/>
      <c r="R2" s="1"/>
      <c r="S2" s="1"/>
      <c r="T2" s="1"/>
      <c r="U2" s="1"/>
      <c r="V2" s="1"/>
      <c r="W2" s="1"/>
      <c r="X2" s="1"/>
      <c r="Y2" s="1"/>
      <c r="Z2" s="3" t="s">
        <v>1</v>
      </c>
      <c r="AA2" s="1"/>
      <c r="AB2" s="1"/>
      <c r="AC2" s="1"/>
      <c r="AD2" s="1"/>
      <c r="AE2" s="1"/>
    </row>
    <row r="3" spans="2:31"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2:31"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2:31"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2:31"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2:31" x14ac:dyDescent="0.25">
      <c r="B7" s="1"/>
      <c r="C7" s="62" t="s">
        <v>0</v>
      </c>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1"/>
    </row>
    <row r="8" spans="2:31" x14ac:dyDescent="0.25">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2:31" ht="15" customHeight="1" x14ac:dyDescent="0.25">
      <c r="B9" s="1"/>
      <c r="C9" s="63" t="s">
        <v>307</v>
      </c>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1"/>
    </row>
    <row r="10" spans="2:31" x14ac:dyDescent="0.25">
      <c r="B10" s="1"/>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1"/>
    </row>
    <row r="11" spans="2:31" x14ac:dyDescent="0.25">
      <c r="B11" s="1"/>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1"/>
    </row>
    <row r="12" spans="2:31" x14ac:dyDescent="0.25">
      <c r="B12" s="1"/>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1"/>
    </row>
    <row r="13" spans="2:31" x14ac:dyDescent="0.25">
      <c r="B13" s="1"/>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1"/>
    </row>
    <row r="14" spans="2:31" x14ac:dyDescent="0.25">
      <c r="B14" s="1"/>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1"/>
    </row>
    <row r="15" spans="2:31" x14ac:dyDescent="0.25">
      <c r="B15" s="1"/>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1"/>
    </row>
    <row r="16" spans="2:31" x14ac:dyDescent="0.25">
      <c r="B16" s="1"/>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1"/>
    </row>
    <row r="17" spans="2:31" x14ac:dyDescent="0.25">
      <c r="B17" s="1"/>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1"/>
    </row>
    <row r="18" spans="2:31" x14ac:dyDescent="0.25">
      <c r="B18" s="1"/>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1"/>
    </row>
    <row r="19" spans="2:31" ht="24.75" customHeight="1" x14ac:dyDescent="0.25">
      <c r="B19" s="1"/>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1"/>
    </row>
    <row r="20" spans="2:31" x14ac:dyDescent="0.25">
      <c r="B20" s="1"/>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1"/>
    </row>
    <row r="21" spans="2:31" x14ac:dyDescent="0.25">
      <c r="B21" s="1"/>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1"/>
    </row>
    <row r="22" spans="2:31" x14ac:dyDescent="0.25">
      <c r="B22" s="1"/>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1"/>
    </row>
    <row r="23" spans="2:31" x14ac:dyDescent="0.25">
      <c r="B23" s="1"/>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1"/>
    </row>
    <row r="24" spans="2:31" x14ac:dyDescent="0.25">
      <c r="B24" s="1"/>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1"/>
    </row>
    <row r="25" spans="2:31" x14ac:dyDescent="0.25">
      <c r="B25" s="1"/>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1"/>
    </row>
    <row r="26" spans="2:31" x14ac:dyDescent="0.25">
      <c r="B26" s="1"/>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1"/>
    </row>
    <row r="27" spans="2:31" x14ac:dyDescent="0.25">
      <c r="B27" s="1"/>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1"/>
    </row>
    <row r="28" spans="2:31" x14ac:dyDescent="0.25">
      <c r="B28" s="1"/>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1"/>
    </row>
    <row r="29" spans="2:31" x14ac:dyDescent="0.25">
      <c r="B29" s="1"/>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1"/>
    </row>
    <row r="30" spans="2:31" x14ac:dyDescent="0.25">
      <c r="B30" s="1"/>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1"/>
    </row>
    <row r="31" spans="2:31" x14ac:dyDescent="0.25">
      <c r="B31" s="1"/>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1"/>
    </row>
    <row r="32" spans="2:31" x14ac:dyDescent="0.25">
      <c r="B32" s="1"/>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1"/>
    </row>
    <row r="33" spans="2:31" x14ac:dyDescent="0.25">
      <c r="B33" s="1"/>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1"/>
    </row>
    <row r="34" spans="2:31" x14ac:dyDescent="0.25">
      <c r="B34" s="1"/>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1"/>
    </row>
    <row r="35" spans="2:31" x14ac:dyDescent="0.25">
      <c r="B35" s="1"/>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1"/>
    </row>
    <row r="36" spans="2:31" x14ac:dyDescent="0.25">
      <c r="B36" s="1"/>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1"/>
    </row>
    <row r="37" spans="2:31" x14ac:dyDescent="0.25">
      <c r="B37" s="1"/>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1"/>
    </row>
    <row r="38" spans="2:31" x14ac:dyDescent="0.25">
      <c r="B38" s="1"/>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1"/>
    </row>
    <row r="39" spans="2:31" x14ac:dyDescent="0.25">
      <c r="B39" s="1"/>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1"/>
    </row>
    <row r="40" spans="2:31" x14ac:dyDescent="0.25">
      <c r="B40" s="1"/>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1"/>
    </row>
    <row r="41" spans="2:31" x14ac:dyDescent="0.25">
      <c r="B41" s="1"/>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1"/>
    </row>
    <row r="42" spans="2:31" x14ac:dyDescent="0.25">
      <c r="B42" s="1"/>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1"/>
    </row>
    <row r="43" spans="2:31" x14ac:dyDescent="0.25">
      <c r="B43" s="1"/>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1"/>
    </row>
    <row r="44" spans="2:31" x14ac:dyDescent="0.25">
      <c r="B44" s="1"/>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1"/>
    </row>
    <row r="45" spans="2:31" x14ac:dyDescent="0.25">
      <c r="B45" s="1"/>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1"/>
    </row>
    <row r="46" spans="2:31" x14ac:dyDescent="0.25">
      <c r="B46" s="1"/>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1"/>
    </row>
    <row r="47" spans="2:31" x14ac:dyDescent="0.25">
      <c r="B47" s="1"/>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1"/>
    </row>
    <row r="48" spans="2:31" x14ac:dyDescent="0.25">
      <c r="B48" s="1"/>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1"/>
    </row>
    <row r="49" spans="2:31" x14ac:dyDescent="0.25">
      <c r="B49" s="1"/>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1"/>
    </row>
  </sheetData>
  <mergeCells count="2">
    <mergeCell ref="C7:AD7"/>
    <mergeCell ref="C9:AD4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B11E-AD7E-4250-A9C0-E550C74C7614}">
  <dimension ref="B1:AK129"/>
  <sheetViews>
    <sheetView tabSelected="1" topLeftCell="A70" workbookViewId="0">
      <selection activeCell="D90" sqref="D90:AI101"/>
    </sheetView>
  </sheetViews>
  <sheetFormatPr baseColWidth="10" defaultColWidth="3.5" defaultRowHeight="15" x14ac:dyDescent="0.25"/>
  <cols>
    <col min="1" max="2" width="3.5" style="2"/>
    <col min="3" max="3" width="7.25" style="43" customWidth="1"/>
    <col min="4" max="25" width="3.5" style="2"/>
    <col min="26" max="26" width="4.75" style="2" customWidth="1"/>
    <col min="27" max="33" width="3.5" style="2"/>
    <col min="34" max="34" width="6.125" style="2" customWidth="1"/>
    <col min="35" max="35" width="9.125" style="2" customWidth="1"/>
    <col min="36" max="16384" width="3.5" style="2"/>
  </cols>
  <sheetData>
    <row r="1" spans="2:37" x14ac:dyDescent="0.25">
      <c r="B1" s="1"/>
      <c r="C1" s="4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2:37" x14ac:dyDescent="0.25">
      <c r="B2" s="1"/>
      <c r="C2" s="42"/>
      <c r="D2" s="1"/>
      <c r="E2" s="1"/>
      <c r="F2" s="1"/>
      <c r="G2" s="1"/>
      <c r="H2" s="1"/>
      <c r="I2" s="1"/>
      <c r="J2" s="1"/>
      <c r="K2" s="1"/>
      <c r="L2" s="1"/>
      <c r="M2" s="1"/>
      <c r="N2" s="1"/>
      <c r="O2" s="1"/>
      <c r="P2" s="1"/>
      <c r="Q2" s="1"/>
      <c r="R2" s="1"/>
      <c r="S2" s="1"/>
      <c r="T2" s="1"/>
      <c r="U2" s="1"/>
      <c r="V2" s="1"/>
      <c r="W2" s="1"/>
      <c r="X2" s="1"/>
      <c r="Y2" s="1"/>
      <c r="Z2" s="1"/>
      <c r="AA2" s="1"/>
      <c r="AB2" s="1"/>
      <c r="AC2" s="1"/>
      <c r="AD2" s="1"/>
      <c r="AE2" s="3" t="s">
        <v>1</v>
      </c>
      <c r="AF2" s="1"/>
      <c r="AG2" s="1"/>
      <c r="AH2" s="1"/>
      <c r="AI2" s="1"/>
      <c r="AJ2" s="1"/>
      <c r="AK2" s="1"/>
    </row>
    <row r="3" spans="2:37" x14ac:dyDescent="0.25">
      <c r="B3" s="1"/>
      <c r="C3" s="42"/>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2:37" x14ac:dyDescent="0.25">
      <c r="B4" s="1"/>
      <c r="C4" s="42"/>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row>
    <row r="5" spans="2:37" x14ac:dyDescent="0.25">
      <c r="B5" s="1"/>
      <c r="C5" s="42"/>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2:37" x14ac:dyDescent="0.25">
      <c r="B6" s="1"/>
      <c r="C6" s="42"/>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row>
    <row r="7" spans="2:37" x14ac:dyDescent="0.25">
      <c r="B7" s="1"/>
      <c r="C7" s="62" t="s">
        <v>2</v>
      </c>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1"/>
      <c r="AK7" s="1"/>
    </row>
    <row r="8" spans="2:37" x14ac:dyDescent="0.25">
      <c r="B8" s="1"/>
      <c r="C8" s="42"/>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row>
    <row r="9" spans="2:37" x14ac:dyDescent="0.25">
      <c r="B9" s="1"/>
      <c r="C9" s="5" t="s">
        <v>3</v>
      </c>
      <c r="D9" s="73" t="s">
        <v>4</v>
      </c>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93"/>
      <c r="AI9" s="93"/>
      <c r="AJ9" s="1"/>
      <c r="AK9" s="1"/>
    </row>
    <row r="10" spans="2:37" x14ac:dyDescent="0.25">
      <c r="B10" s="1"/>
      <c r="C10" s="42"/>
      <c r="D10" s="93" t="s">
        <v>259</v>
      </c>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1"/>
      <c r="AK10" s="1"/>
    </row>
    <row r="11" spans="2:37" x14ac:dyDescent="0.25">
      <c r="B11" s="1"/>
      <c r="C11" s="42"/>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2:37" x14ac:dyDescent="0.25">
      <c r="B12" s="1"/>
      <c r="C12" s="5" t="s">
        <v>5</v>
      </c>
      <c r="D12" s="73" t="s">
        <v>6</v>
      </c>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93"/>
      <c r="AI12" s="93"/>
      <c r="AJ12" s="1"/>
      <c r="AK12" s="1"/>
    </row>
    <row r="13" spans="2:37" ht="29.25" customHeight="1" x14ac:dyDescent="0.25">
      <c r="B13" s="1"/>
      <c r="C13" s="42"/>
      <c r="D13" s="94" t="s">
        <v>269</v>
      </c>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1"/>
      <c r="AK13" s="1"/>
    </row>
    <row r="14" spans="2:37" x14ac:dyDescent="0.25">
      <c r="B14" s="1"/>
      <c r="C14" s="42"/>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row>
    <row r="15" spans="2:37" x14ac:dyDescent="0.25">
      <c r="B15" s="1"/>
      <c r="C15" s="5" t="s">
        <v>7</v>
      </c>
      <c r="D15" s="73" t="s">
        <v>8</v>
      </c>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93"/>
      <c r="AI15" s="93"/>
      <c r="AJ15" s="1"/>
      <c r="AK15" s="1"/>
    </row>
    <row r="16" spans="2:37" x14ac:dyDescent="0.25">
      <c r="B16" s="1"/>
      <c r="C16" s="42"/>
      <c r="D16" s="93" t="s">
        <v>102</v>
      </c>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1"/>
      <c r="AK16" s="1"/>
    </row>
    <row r="17" spans="2:37" x14ac:dyDescent="0.25">
      <c r="B17" s="1"/>
      <c r="C17" s="42"/>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2:37" x14ac:dyDescent="0.25">
      <c r="B18" s="1"/>
      <c r="C18" s="5" t="s">
        <v>9</v>
      </c>
      <c r="D18" s="73" t="s">
        <v>10</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3"/>
      <c r="AI18" s="93"/>
      <c r="AJ18" s="1"/>
      <c r="AK18" s="1"/>
    </row>
    <row r="19" spans="2:37" x14ac:dyDescent="0.25">
      <c r="B19" s="1"/>
      <c r="C19" s="42"/>
      <c r="D19" s="93" t="s">
        <v>53</v>
      </c>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1"/>
      <c r="AK19" s="1"/>
    </row>
    <row r="20" spans="2:37" x14ac:dyDescent="0.25">
      <c r="B20" s="1"/>
      <c r="C20" s="42"/>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2:37" x14ac:dyDescent="0.25">
      <c r="B21" s="1"/>
      <c r="C21" s="5" t="s">
        <v>11</v>
      </c>
      <c r="D21" s="73" t="s">
        <v>12</v>
      </c>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3"/>
      <c r="AI21" s="93"/>
      <c r="AJ21" s="1"/>
      <c r="AK21" s="1"/>
    </row>
    <row r="22" spans="2:37" x14ac:dyDescent="0.25">
      <c r="B22" s="1"/>
      <c r="C22" s="42"/>
      <c r="D22" s="93" t="s">
        <v>54</v>
      </c>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1"/>
      <c r="AK22" s="1"/>
    </row>
    <row r="23" spans="2:37" x14ac:dyDescent="0.25">
      <c r="B23" s="1"/>
      <c r="C23" s="42"/>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1"/>
      <c r="AK23" s="1"/>
    </row>
    <row r="24" spans="2:37" x14ac:dyDescent="0.25">
      <c r="B24" s="1"/>
      <c r="C24" s="5" t="s">
        <v>13</v>
      </c>
      <c r="D24" s="73" t="s">
        <v>14</v>
      </c>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3"/>
      <c r="AI24" s="93"/>
      <c r="AJ24" s="1"/>
      <c r="AK24" s="1"/>
    </row>
    <row r="25" spans="2:37" ht="135" customHeight="1" x14ac:dyDescent="0.25">
      <c r="B25" s="1"/>
      <c r="C25" s="42"/>
      <c r="D25" s="63" t="s">
        <v>305</v>
      </c>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1"/>
      <c r="AK25" s="1"/>
    </row>
    <row r="26" spans="2:37" x14ac:dyDescent="0.25">
      <c r="B26" s="1"/>
      <c r="C26" s="42"/>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2:37" x14ac:dyDescent="0.25">
      <c r="B27" s="1"/>
      <c r="C27" s="5" t="s">
        <v>16</v>
      </c>
      <c r="D27" s="73" t="s">
        <v>15</v>
      </c>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1"/>
      <c r="AK27" s="1"/>
    </row>
    <row r="28" spans="2:37" ht="90.95" customHeight="1" x14ac:dyDescent="0.25">
      <c r="B28" s="1"/>
      <c r="C28" s="42"/>
      <c r="D28" s="63" t="s">
        <v>103</v>
      </c>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1"/>
      <c r="AK28" s="1"/>
    </row>
    <row r="29" spans="2:37" x14ac:dyDescent="0.25">
      <c r="B29" s="1"/>
      <c r="C29" s="42"/>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2:37" x14ac:dyDescent="0.25">
      <c r="B30" s="1"/>
      <c r="C30" s="5" t="s">
        <v>17</v>
      </c>
      <c r="D30" s="73" t="s">
        <v>57</v>
      </c>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1"/>
      <c r="AK30" s="1"/>
    </row>
    <row r="31" spans="2:37" x14ac:dyDescent="0.25">
      <c r="B31" s="1"/>
      <c r="C31" s="42"/>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2:37" x14ac:dyDescent="0.25">
      <c r="B32" s="1"/>
      <c r="C32" s="5" t="s">
        <v>20</v>
      </c>
      <c r="D32" s="4" t="s">
        <v>18</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2:37" ht="32.25" customHeight="1" x14ac:dyDescent="0.25">
      <c r="B33" s="1"/>
      <c r="C33" s="42"/>
      <c r="D33" s="63" t="s">
        <v>55</v>
      </c>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1"/>
      <c r="AK33" s="1"/>
    </row>
    <row r="34" spans="2:37" ht="20.25" customHeight="1" x14ac:dyDescent="0.25">
      <c r="B34" s="1"/>
      <c r="C34" s="42"/>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1"/>
      <c r="AK34" s="1"/>
    </row>
    <row r="35" spans="2:37" ht="32.25" customHeight="1" x14ac:dyDescent="0.25">
      <c r="B35" s="1"/>
      <c r="C35" s="42"/>
      <c r="D35" s="91" t="s">
        <v>104</v>
      </c>
      <c r="E35" s="91"/>
      <c r="F35" s="91"/>
      <c r="G35" s="91"/>
      <c r="H35" s="91"/>
      <c r="I35" s="91"/>
      <c r="J35" s="91"/>
      <c r="K35" s="91"/>
      <c r="L35" s="91"/>
      <c r="M35" s="91"/>
      <c r="N35" s="91"/>
      <c r="O35" s="91"/>
      <c r="P35" s="91" t="s">
        <v>105</v>
      </c>
      <c r="Q35" s="91"/>
      <c r="R35" s="91"/>
      <c r="S35" s="91"/>
      <c r="T35" s="91"/>
      <c r="U35" s="91"/>
      <c r="V35" s="91"/>
      <c r="W35" s="91"/>
      <c r="X35" s="91"/>
      <c r="Y35" s="91"/>
      <c r="Z35" s="91"/>
      <c r="AA35" s="92" t="s">
        <v>106</v>
      </c>
      <c r="AB35" s="92"/>
      <c r="AC35" s="92"/>
      <c r="AD35" s="92"/>
      <c r="AE35" s="92"/>
      <c r="AF35" s="92"/>
      <c r="AG35" s="92"/>
      <c r="AH35" s="92"/>
      <c r="AI35" s="34"/>
      <c r="AJ35" s="1"/>
      <c r="AK35" s="1"/>
    </row>
    <row r="36" spans="2:37" ht="54" customHeight="1" x14ac:dyDescent="0.25">
      <c r="B36" s="1"/>
      <c r="C36" s="42"/>
      <c r="D36" s="88" t="s">
        <v>107</v>
      </c>
      <c r="E36" s="82"/>
      <c r="F36" s="82"/>
      <c r="G36" s="82"/>
      <c r="H36" s="82"/>
      <c r="I36" s="82"/>
      <c r="J36" s="82"/>
      <c r="K36" s="82"/>
      <c r="L36" s="82"/>
      <c r="M36" s="82"/>
      <c r="N36" s="82"/>
      <c r="O36" s="83"/>
      <c r="P36" s="82" t="s">
        <v>108</v>
      </c>
      <c r="Q36" s="82"/>
      <c r="R36" s="82"/>
      <c r="S36" s="82"/>
      <c r="T36" s="82"/>
      <c r="U36" s="82"/>
      <c r="V36" s="82"/>
      <c r="W36" s="82"/>
      <c r="X36" s="82"/>
      <c r="Y36" s="82"/>
      <c r="Z36" s="83"/>
      <c r="AA36" s="82" t="s">
        <v>109</v>
      </c>
      <c r="AB36" s="82"/>
      <c r="AC36" s="82"/>
      <c r="AD36" s="82"/>
      <c r="AE36" s="82"/>
      <c r="AF36" s="82"/>
      <c r="AG36" s="82"/>
      <c r="AH36" s="83"/>
      <c r="AI36" s="34"/>
      <c r="AJ36" s="1"/>
      <c r="AK36" s="1"/>
    </row>
    <row r="37" spans="2:37" ht="32.25" customHeight="1" x14ac:dyDescent="0.25">
      <c r="B37" s="1"/>
      <c r="C37" s="42"/>
      <c r="D37" s="89" t="s">
        <v>111</v>
      </c>
      <c r="E37" s="84"/>
      <c r="F37" s="84"/>
      <c r="G37" s="84"/>
      <c r="H37" s="84"/>
      <c r="I37" s="84"/>
      <c r="J37" s="84"/>
      <c r="K37" s="84"/>
      <c r="L37" s="84"/>
      <c r="M37" s="84"/>
      <c r="N37" s="84"/>
      <c r="O37" s="85"/>
      <c r="P37" s="84" t="s">
        <v>110</v>
      </c>
      <c r="Q37" s="84"/>
      <c r="R37" s="84"/>
      <c r="S37" s="84"/>
      <c r="T37" s="84"/>
      <c r="U37" s="84"/>
      <c r="V37" s="84"/>
      <c r="W37" s="84"/>
      <c r="X37" s="84"/>
      <c r="Y37" s="84"/>
      <c r="Z37" s="85"/>
      <c r="AA37" s="84"/>
      <c r="AB37" s="84"/>
      <c r="AC37" s="84"/>
      <c r="AD37" s="84"/>
      <c r="AE37" s="84"/>
      <c r="AF37" s="84"/>
      <c r="AG37" s="84"/>
      <c r="AH37" s="85"/>
      <c r="AI37" s="34"/>
      <c r="AJ37" s="1"/>
      <c r="AK37" s="1"/>
    </row>
    <row r="38" spans="2:37" ht="135.75" customHeight="1" x14ac:dyDescent="0.25">
      <c r="B38" s="1"/>
      <c r="C38" s="42"/>
      <c r="D38" s="90" t="s">
        <v>123</v>
      </c>
      <c r="E38" s="86"/>
      <c r="F38" s="86"/>
      <c r="G38" s="86"/>
      <c r="H38" s="86"/>
      <c r="I38" s="86"/>
      <c r="J38" s="86"/>
      <c r="K38" s="86"/>
      <c r="L38" s="86"/>
      <c r="M38" s="86"/>
      <c r="N38" s="86"/>
      <c r="O38" s="87"/>
      <c r="P38" s="86"/>
      <c r="Q38" s="86"/>
      <c r="R38" s="86"/>
      <c r="S38" s="86"/>
      <c r="T38" s="86"/>
      <c r="U38" s="86"/>
      <c r="V38" s="86"/>
      <c r="W38" s="86"/>
      <c r="X38" s="86"/>
      <c r="Y38" s="86"/>
      <c r="Z38" s="87"/>
      <c r="AA38" s="86"/>
      <c r="AB38" s="86"/>
      <c r="AC38" s="86"/>
      <c r="AD38" s="86"/>
      <c r="AE38" s="86"/>
      <c r="AF38" s="86"/>
      <c r="AG38" s="86"/>
      <c r="AH38" s="87"/>
      <c r="AI38" s="34"/>
      <c r="AJ38" s="1"/>
      <c r="AK38" s="1"/>
    </row>
    <row r="39" spans="2:37" x14ac:dyDescent="0.25">
      <c r="B39" s="1"/>
      <c r="C39" s="42"/>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2:37" ht="15.75" customHeight="1" x14ac:dyDescent="0.25">
      <c r="B40" s="1"/>
      <c r="C40" s="42"/>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2:37" x14ac:dyDescent="0.25">
      <c r="B41" s="1"/>
      <c r="C41" s="5" t="s">
        <v>19</v>
      </c>
      <c r="D41" s="73" t="s">
        <v>21</v>
      </c>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1"/>
      <c r="AK41" s="1"/>
    </row>
    <row r="42" spans="2:37" ht="45.75" customHeight="1" x14ac:dyDescent="0.25">
      <c r="B42" s="1"/>
      <c r="C42" s="42"/>
      <c r="D42" s="63" t="s">
        <v>114</v>
      </c>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1"/>
      <c r="AK42" s="1"/>
    </row>
    <row r="43" spans="2:37" ht="54.75" customHeight="1" x14ac:dyDescent="0.25">
      <c r="B43" s="1"/>
      <c r="C43" s="42"/>
      <c r="D43" s="63" t="s">
        <v>280</v>
      </c>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1"/>
      <c r="AK43" s="1"/>
    </row>
    <row r="44" spans="2:37" ht="54.75" customHeight="1" x14ac:dyDescent="0.25">
      <c r="B44" s="1"/>
      <c r="C44" s="42"/>
      <c r="D44" s="79" t="s">
        <v>26</v>
      </c>
      <c r="E44" s="80"/>
      <c r="F44" s="80"/>
      <c r="G44" s="80"/>
      <c r="H44" s="80"/>
      <c r="I44" s="81"/>
      <c r="J44" s="79" t="s">
        <v>112</v>
      </c>
      <c r="K44" s="80"/>
      <c r="L44" s="80"/>
      <c r="M44" s="80"/>
      <c r="N44" s="80"/>
      <c r="O44" s="81"/>
      <c r="P44" s="79" t="s">
        <v>113</v>
      </c>
      <c r="Q44" s="80"/>
      <c r="R44" s="80"/>
      <c r="S44" s="80"/>
      <c r="T44" s="81"/>
      <c r="U44" s="79" t="s">
        <v>29</v>
      </c>
      <c r="V44" s="80"/>
      <c r="W44" s="80"/>
      <c r="X44" s="80"/>
      <c r="Y44" s="81"/>
      <c r="Z44" s="79" t="s">
        <v>28</v>
      </c>
      <c r="AA44" s="80"/>
      <c r="AB44" s="80"/>
      <c r="AC44" s="80"/>
      <c r="AD44" s="80"/>
      <c r="AE44" s="81"/>
      <c r="AF44" s="79" t="s">
        <v>27</v>
      </c>
      <c r="AG44" s="80"/>
      <c r="AH44" s="80"/>
      <c r="AI44" s="81"/>
      <c r="AJ44" s="1"/>
      <c r="AK44" s="1"/>
    </row>
    <row r="45" spans="2:37" ht="54.75" customHeight="1" x14ac:dyDescent="0.25">
      <c r="B45" s="1"/>
      <c r="C45" s="42"/>
      <c r="D45" s="64"/>
      <c r="E45" s="65"/>
      <c r="F45" s="65"/>
      <c r="G45" s="65"/>
      <c r="H45" s="65"/>
      <c r="I45" s="66"/>
      <c r="J45" s="64"/>
      <c r="K45" s="65"/>
      <c r="L45" s="65"/>
      <c r="M45" s="65"/>
      <c r="N45" s="65"/>
      <c r="O45" s="66"/>
      <c r="P45" s="64"/>
      <c r="Q45" s="65"/>
      <c r="R45" s="65"/>
      <c r="S45" s="65"/>
      <c r="T45" s="66"/>
      <c r="U45" s="64"/>
      <c r="V45" s="65"/>
      <c r="W45" s="65"/>
      <c r="X45" s="65"/>
      <c r="Y45" s="66"/>
      <c r="Z45" s="64"/>
      <c r="AA45" s="65"/>
      <c r="AB45" s="65"/>
      <c r="AC45" s="65"/>
      <c r="AD45" s="65"/>
      <c r="AE45" s="66"/>
      <c r="AF45" s="64"/>
      <c r="AG45" s="65"/>
      <c r="AH45" s="65"/>
      <c r="AI45" s="66"/>
      <c r="AJ45" s="1"/>
      <c r="AK45" s="1"/>
    </row>
    <row r="46" spans="2:37" ht="54.75" customHeight="1" x14ac:dyDescent="0.25">
      <c r="B46" s="1"/>
      <c r="C46" s="42"/>
      <c r="D46" s="64"/>
      <c r="E46" s="65"/>
      <c r="F46" s="65"/>
      <c r="G46" s="65"/>
      <c r="H46" s="65"/>
      <c r="I46" s="66"/>
      <c r="J46" s="64"/>
      <c r="K46" s="65"/>
      <c r="L46" s="65"/>
      <c r="M46" s="65"/>
      <c r="N46" s="65"/>
      <c r="O46" s="66"/>
      <c r="P46" s="64"/>
      <c r="Q46" s="65"/>
      <c r="R46" s="65"/>
      <c r="S46" s="65"/>
      <c r="T46" s="66"/>
      <c r="U46" s="64"/>
      <c r="V46" s="65"/>
      <c r="W46" s="65"/>
      <c r="X46" s="65"/>
      <c r="Y46" s="66"/>
      <c r="Z46" s="64"/>
      <c r="AA46" s="65"/>
      <c r="AB46" s="65"/>
      <c r="AC46" s="65"/>
      <c r="AD46" s="65"/>
      <c r="AE46" s="66"/>
      <c r="AF46" s="64"/>
      <c r="AG46" s="65"/>
      <c r="AH46" s="65"/>
      <c r="AI46" s="66"/>
      <c r="AJ46" s="1"/>
      <c r="AK46" s="1"/>
    </row>
    <row r="47" spans="2:37" ht="45.75" customHeight="1" x14ac:dyDescent="0.25">
      <c r="B47" s="1"/>
      <c r="C47" s="42"/>
      <c r="D47" s="64"/>
      <c r="E47" s="65"/>
      <c r="F47" s="65"/>
      <c r="G47" s="65"/>
      <c r="H47" s="65"/>
      <c r="I47" s="66"/>
      <c r="J47" s="64"/>
      <c r="K47" s="65"/>
      <c r="L47" s="65"/>
      <c r="M47" s="65"/>
      <c r="N47" s="65"/>
      <c r="O47" s="66"/>
      <c r="P47" s="64"/>
      <c r="Q47" s="65"/>
      <c r="R47" s="65"/>
      <c r="S47" s="65"/>
      <c r="T47" s="66"/>
      <c r="U47" s="64"/>
      <c r="V47" s="65"/>
      <c r="W47" s="65"/>
      <c r="X47" s="65"/>
      <c r="Y47" s="66"/>
      <c r="Z47" s="64"/>
      <c r="AA47" s="65"/>
      <c r="AB47" s="65"/>
      <c r="AC47" s="65"/>
      <c r="AD47" s="65"/>
      <c r="AE47" s="66"/>
      <c r="AF47" s="64"/>
      <c r="AG47" s="65"/>
      <c r="AH47" s="65"/>
      <c r="AI47" s="66"/>
      <c r="AJ47" s="1"/>
      <c r="AK47" s="1"/>
    </row>
    <row r="48" spans="2:37" ht="16.5" customHeight="1" x14ac:dyDescent="0.25">
      <c r="B48" s="1"/>
      <c r="C48" s="42"/>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1"/>
      <c r="AK48" s="1"/>
    </row>
    <row r="49" spans="2:37" ht="29.45" customHeight="1" x14ac:dyDescent="0.25">
      <c r="B49" s="1"/>
      <c r="C49" s="42"/>
      <c r="D49" s="63" t="s">
        <v>296</v>
      </c>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1"/>
      <c r="AK49" s="1"/>
    </row>
    <row r="50" spans="2:37" ht="35.25" customHeight="1" x14ac:dyDescent="0.25">
      <c r="B50" s="1"/>
      <c r="C50" s="42"/>
      <c r="D50" s="63" t="s">
        <v>281</v>
      </c>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1"/>
      <c r="AK50" s="1"/>
    </row>
    <row r="51" spans="2:37" ht="21" customHeight="1" x14ac:dyDescent="0.25">
      <c r="B51" s="1"/>
      <c r="C51" s="42"/>
      <c r="D51" s="38" t="s">
        <v>277</v>
      </c>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1"/>
      <c r="AK51" s="1"/>
    </row>
    <row r="52" spans="2:37" ht="17.45" customHeight="1" x14ac:dyDescent="0.25">
      <c r="B52" s="1"/>
      <c r="C52" s="42"/>
      <c r="D52" s="38" t="s">
        <v>308</v>
      </c>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1"/>
      <c r="AK52" s="1"/>
    </row>
    <row r="53" spans="2:37" ht="17.45" customHeight="1" x14ac:dyDescent="0.25">
      <c r="B53" s="1"/>
      <c r="C53" s="42"/>
      <c r="D53" s="38" t="s">
        <v>279</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1"/>
      <c r="AK53" s="1"/>
    </row>
    <row r="54" spans="2:37" x14ac:dyDescent="0.25">
      <c r="B54" s="1"/>
      <c r="C54" s="42"/>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1"/>
      <c r="AK54" s="1"/>
    </row>
    <row r="55" spans="2:37" x14ac:dyDescent="0.25">
      <c r="B55" s="1"/>
      <c r="C55" s="5" t="s">
        <v>22</v>
      </c>
      <c r="D55" s="73" t="s">
        <v>23</v>
      </c>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1"/>
      <c r="AK55" s="1"/>
    </row>
    <row r="56" spans="2:37" ht="230.25" customHeight="1" x14ac:dyDescent="0.25">
      <c r="B56" s="1"/>
      <c r="C56" s="5"/>
      <c r="D56" s="63" t="s">
        <v>309</v>
      </c>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1"/>
      <c r="AK56" s="1"/>
    </row>
    <row r="57" spans="2:37" x14ac:dyDescent="0.25">
      <c r="B57" s="1"/>
      <c r="C57" s="42"/>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2:37" x14ac:dyDescent="0.25">
      <c r="B58" s="1"/>
      <c r="C58" s="5" t="s">
        <v>25</v>
      </c>
      <c r="D58" s="73" t="s">
        <v>24</v>
      </c>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1"/>
      <c r="AK58" s="1"/>
    </row>
    <row r="59" spans="2:37" ht="160.5" customHeight="1" x14ac:dyDescent="0.25">
      <c r="B59" s="1"/>
      <c r="C59" s="42"/>
      <c r="D59" s="63" t="s">
        <v>56</v>
      </c>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1"/>
      <c r="AK59" s="1"/>
    </row>
    <row r="60" spans="2:37" x14ac:dyDescent="0.25">
      <c r="B60" s="1"/>
      <c r="C60" s="42"/>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2:37" x14ac:dyDescent="0.25">
      <c r="B61" s="1"/>
      <c r="C61" s="5" t="s">
        <v>30</v>
      </c>
      <c r="D61" s="73" t="s">
        <v>58</v>
      </c>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1"/>
      <c r="AK61" s="1"/>
    </row>
    <row r="62" spans="2:37" ht="84" customHeight="1" x14ac:dyDescent="0.25">
      <c r="B62" s="1"/>
      <c r="C62" s="42"/>
      <c r="D62" s="63" t="s">
        <v>125</v>
      </c>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1"/>
      <c r="AK62" s="1"/>
    </row>
    <row r="63" spans="2:37" ht="29.25" customHeight="1" x14ac:dyDescent="0.25">
      <c r="B63" s="1"/>
      <c r="C63" s="5" t="s">
        <v>126</v>
      </c>
      <c r="D63" s="78" t="s">
        <v>118</v>
      </c>
      <c r="E63" s="78"/>
      <c r="F63" s="78"/>
      <c r="G63" s="78"/>
      <c r="H63" s="78"/>
      <c r="I63" s="78"/>
      <c r="J63" s="78"/>
      <c r="K63" s="78"/>
      <c r="L63" s="78"/>
      <c r="M63" s="78"/>
      <c r="N63" s="78"/>
      <c r="O63" s="78"/>
      <c r="P63" s="78"/>
      <c r="Q63" s="38"/>
      <c r="R63" s="38"/>
      <c r="S63" s="38"/>
      <c r="T63" s="38"/>
      <c r="U63" s="38"/>
      <c r="V63" s="38"/>
      <c r="W63" s="38"/>
      <c r="X63" s="38"/>
      <c r="Y63" s="38"/>
      <c r="Z63" s="38"/>
      <c r="AA63" s="38"/>
      <c r="AB63" s="38"/>
      <c r="AC63" s="38"/>
      <c r="AD63" s="38"/>
      <c r="AE63" s="38"/>
      <c r="AF63" s="38"/>
      <c r="AG63" s="38"/>
      <c r="AH63" s="38"/>
      <c r="AI63" s="38"/>
      <c r="AJ63" s="1"/>
      <c r="AK63" s="1"/>
    </row>
    <row r="64" spans="2:37" ht="21" customHeight="1" x14ac:dyDescent="0.25">
      <c r="B64" s="1"/>
      <c r="C64" s="42"/>
      <c r="D64" s="77" t="s">
        <v>116</v>
      </c>
      <c r="E64" s="77"/>
      <c r="F64" s="77"/>
      <c r="G64" s="77"/>
      <c r="H64" s="77"/>
      <c r="I64" s="77"/>
      <c r="J64" s="77"/>
      <c r="K64" s="77"/>
      <c r="L64" s="77"/>
      <c r="M64" s="77"/>
      <c r="N64" s="77"/>
      <c r="O64" s="77"/>
      <c r="P64" s="77"/>
      <c r="Q64" s="77"/>
      <c r="R64" s="77"/>
      <c r="S64" s="38"/>
      <c r="T64" s="38"/>
      <c r="U64" s="38"/>
      <c r="V64" s="38"/>
      <c r="W64" s="38"/>
      <c r="X64" s="38"/>
      <c r="Y64" s="38"/>
      <c r="Z64" s="38"/>
      <c r="AA64" s="38"/>
      <c r="AB64" s="38"/>
      <c r="AC64" s="38"/>
      <c r="AD64" s="38"/>
      <c r="AE64" s="38"/>
      <c r="AF64" s="38"/>
      <c r="AG64" s="38"/>
      <c r="AH64" s="38"/>
      <c r="AI64" s="38"/>
      <c r="AJ64" s="1"/>
      <c r="AK64" s="1"/>
    </row>
    <row r="65" spans="2:37" ht="16.5" customHeight="1" x14ac:dyDescent="0.25">
      <c r="B65" s="1"/>
      <c r="C65" s="42"/>
      <c r="D65" s="67" t="s">
        <v>117</v>
      </c>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9"/>
      <c r="AH65" s="38"/>
      <c r="AI65" s="38"/>
      <c r="AJ65" s="1"/>
      <c r="AK65" s="1"/>
    </row>
    <row r="66" spans="2:37" ht="142.5" customHeight="1" x14ac:dyDescent="0.25">
      <c r="B66" s="1"/>
      <c r="C66" s="42"/>
      <c r="D66" s="64" t="s">
        <v>278</v>
      </c>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6"/>
      <c r="AH66" s="38"/>
      <c r="AI66" s="38"/>
      <c r="AJ66" s="1"/>
      <c r="AK66" s="1"/>
    </row>
    <row r="67" spans="2:37" ht="27.75" customHeight="1" x14ac:dyDescent="0.25">
      <c r="B67" s="1"/>
      <c r="C67" s="42"/>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8"/>
      <c r="AI67" s="38"/>
      <c r="AJ67" s="1"/>
      <c r="AK67" s="1"/>
    </row>
    <row r="68" spans="2:37" ht="19.5" customHeight="1" x14ac:dyDescent="0.25">
      <c r="B68" s="1"/>
      <c r="C68" s="5" t="s">
        <v>127</v>
      </c>
      <c r="D68" s="76" t="s">
        <v>119</v>
      </c>
      <c r="E68" s="76"/>
      <c r="F68" s="76"/>
      <c r="G68" s="76"/>
      <c r="H68" s="76"/>
      <c r="I68" s="76"/>
      <c r="J68" s="76"/>
      <c r="K68" s="76"/>
      <c r="L68" s="76"/>
      <c r="M68" s="76"/>
      <c r="N68" s="76"/>
      <c r="O68" s="76"/>
      <c r="P68" s="76"/>
      <c r="Q68" s="39"/>
      <c r="R68" s="39"/>
      <c r="S68" s="39"/>
      <c r="T68" s="39"/>
      <c r="U68" s="39"/>
      <c r="V68" s="39"/>
      <c r="W68" s="39"/>
      <c r="X68" s="39"/>
      <c r="Y68" s="39"/>
      <c r="Z68" s="39"/>
      <c r="AA68" s="39"/>
      <c r="AB68" s="39"/>
      <c r="AC68" s="39"/>
      <c r="AD68" s="39"/>
      <c r="AE68" s="39"/>
      <c r="AF68" s="39"/>
      <c r="AG68" s="39"/>
      <c r="AH68" s="38"/>
      <c r="AI68" s="38"/>
      <c r="AJ68" s="1"/>
      <c r="AK68" s="1"/>
    </row>
    <row r="69" spans="2:37" ht="19.5" customHeight="1" x14ac:dyDescent="0.25">
      <c r="B69" s="1"/>
      <c r="C69" s="42"/>
      <c r="D69" s="77" t="s">
        <v>120</v>
      </c>
      <c r="E69" s="77"/>
      <c r="F69" s="77"/>
      <c r="G69" s="77"/>
      <c r="H69" s="77"/>
      <c r="I69" s="77"/>
      <c r="J69" s="77"/>
      <c r="K69" s="77"/>
      <c r="L69" s="77"/>
      <c r="M69" s="77"/>
      <c r="N69" s="77"/>
      <c r="O69" s="77"/>
      <c r="P69" s="77"/>
      <c r="Q69" s="77"/>
      <c r="R69" s="77"/>
      <c r="S69" s="39"/>
      <c r="T69" s="39"/>
      <c r="U69" s="39"/>
      <c r="V69" s="39"/>
      <c r="W69" s="39"/>
      <c r="X69" s="39"/>
      <c r="Y69" s="39"/>
      <c r="Z69" s="39"/>
      <c r="AA69" s="39"/>
      <c r="AB69" s="39"/>
      <c r="AC69" s="39"/>
      <c r="AD69" s="39"/>
      <c r="AE69" s="39"/>
      <c r="AF69" s="39"/>
      <c r="AG69" s="39"/>
      <c r="AH69" s="38"/>
      <c r="AI69" s="38"/>
      <c r="AJ69" s="1"/>
      <c r="AK69" s="1"/>
    </row>
    <row r="70" spans="2:37" ht="16.5" customHeight="1" x14ac:dyDescent="0.25">
      <c r="B70" s="1"/>
      <c r="C70" s="42"/>
      <c r="D70" s="67" t="s">
        <v>261</v>
      </c>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9"/>
      <c r="AH70" s="38"/>
      <c r="AI70" s="38"/>
      <c r="AJ70" s="1"/>
      <c r="AK70" s="1"/>
    </row>
    <row r="71" spans="2:37" ht="53.25" customHeight="1" x14ac:dyDescent="0.25">
      <c r="B71" s="1"/>
      <c r="C71" s="42"/>
      <c r="D71" s="70" t="s">
        <v>272</v>
      </c>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2"/>
      <c r="AH71" s="38"/>
      <c r="AI71" s="38"/>
      <c r="AJ71" s="1"/>
      <c r="AK71" s="1"/>
    </row>
    <row r="72" spans="2:37" ht="15.75" customHeight="1" x14ac:dyDescent="0.25">
      <c r="B72" s="1"/>
      <c r="C72" s="42"/>
      <c r="D72" s="67" t="s">
        <v>262</v>
      </c>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9"/>
      <c r="AH72" s="38"/>
      <c r="AI72" s="38"/>
      <c r="AJ72" s="1"/>
      <c r="AK72" s="1"/>
    </row>
    <row r="73" spans="2:37" ht="52.5" customHeight="1" x14ac:dyDescent="0.25">
      <c r="B73" s="1"/>
      <c r="C73" s="42"/>
      <c r="D73" s="70" t="s">
        <v>273</v>
      </c>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2"/>
      <c r="AH73" s="38"/>
      <c r="AI73" s="38"/>
      <c r="AJ73" s="1"/>
      <c r="AK73" s="1"/>
    </row>
    <row r="74" spans="2:37" ht="19.5" customHeight="1" x14ac:dyDescent="0.25">
      <c r="B74" s="1"/>
      <c r="C74" s="42"/>
      <c r="D74" s="67" t="s">
        <v>121</v>
      </c>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9"/>
      <c r="AH74" s="38"/>
      <c r="AI74" s="38"/>
      <c r="AJ74" s="1"/>
      <c r="AK74" s="1"/>
    </row>
    <row r="75" spans="2:37" ht="36" customHeight="1" x14ac:dyDescent="0.25">
      <c r="B75" s="1"/>
      <c r="C75" s="42"/>
      <c r="D75" s="70" t="s">
        <v>271</v>
      </c>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2"/>
      <c r="AH75" s="38"/>
      <c r="AI75" s="38"/>
      <c r="AJ75" s="1"/>
      <c r="AK75" s="1"/>
    </row>
    <row r="76" spans="2:37" ht="19.5" customHeight="1" x14ac:dyDescent="0.25">
      <c r="B76" s="1"/>
      <c r="C76" s="42"/>
      <c r="D76" s="67" t="s">
        <v>122</v>
      </c>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9"/>
      <c r="AH76" s="38"/>
      <c r="AI76" s="38"/>
      <c r="AJ76" s="1"/>
      <c r="AK76" s="1"/>
    </row>
    <row r="77" spans="2:37" ht="33" customHeight="1" x14ac:dyDescent="0.25">
      <c r="B77" s="1"/>
      <c r="C77" s="42"/>
      <c r="D77" s="70" t="s">
        <v>263</v>
      </c>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2"/>
      <c r="AH77" s="38"/>
      <c r="AI77" s="38"/>
      <c r="AJ77" s="1"/>
      <c r="AK77" s="1"/>
    </row>
    <row r="78" spans="2:37" ht="19.5" customHeight="1" x14ac:dyDescent="0.25">
      <c r="B78" s="1"/>
      <c r="C78" s="42"/>
      <c r="D78" s="67" t="s">
        <v>304</v>
      </c>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9"/>
      <c r="AH78" s="38"/>
      <c r="AI78" s="38"/>
      <c r="AJ78" s="1"/>
      <c r="AK78" s="1"/>
    </row>
    <row r="79" spans="2:37" ht="46.5" customHeight="1" x14ac:dyDescent="0.25">
      <c r="B79" s="1"/>
      <c r="C79" s="42"/>
      <c r="D79" s="70" t="s">
        <v>264</v>
      </c>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2"/>
      <c r="AH79" s="38"/>
      <c r="AI79" s="38"/>
      <c r="AJ79" s="1"/>
      <c r="AK79" s="1"/>
    </row>
    <row r="80" spans="2:37" ht="19.5" customHeight="1" x14ac:dyDescent="0.25">
      <c r="B80" s="1"/>
      <c r="C80" s="42"/>
      <c r="D80" s="36"/>
      <c r="E80" s="36"/>
      <c r="F80" s="36"/>
      <c r="G80" s="36"/>
      <c r="H80" s="36"/>
      <c r="I80" s="36"/>
      <c r="J80" s="36"/>
      <c r="K80" s="36"/>
      <c r="L80" s="36"/>
      <c r="M80" s="36"/>
      <c r="N80" s="36"/>
      <c r="O80" s="36"/>
      <c r="P80" s="36"/>
      <c r="Q80" s="36"/>
      <c r="R80" s="36"/>
      <c r="S80" s="39"/>
      <c r="T80" s="39"/>
      <c r="U80" s="39"/>
      <c r="V80" s="39"/>
      <c r="W80" s="39"/>
      <c r="X80" s="39"/>
      <c r="Y80" s="39"/>
      <c r="Z80" s="39"/>
      <c r="AA80" s="39"/>
      <c r="AB80" s="39"/>
      <c r="AC80" s="39"/>
      <c r="AD80" s="39"/>
      <c r="AE80" s="39"/>
      <c r="AF80" s="39"/>
      <c r="AG80" s="39"/>
      <c r="AH80" s="38"/>
      <c r="AI80" s="38"/>
      <c r="AJ80" s="1"/>
      <c r="AK80" s="1"/>
    </row>
    <row r="81" spans="2:37" ht="28.5" customHeight="1" x14ac:dyDescent="0.25">
      <c r="B81" s="1"/>
      <c r="C81" s="42"/>
      <c r="D81" s="74" t="s">
        <v>306</v>
      </c>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1"/>
      <c r="AK81" s="1"/>
    </row>
    <row r="82" spans="2:37" x14ac:dyDescent="0.25">
      <c r="B82" s="1"/>
      <c r="C82" s="42"/>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2:37" x14ac:dyDescent="0.25">
      <c r="B83" s="1"/>
      <c r="C83" s="5" t="s">
        <v>32</v>
      </c>
      <c r="D83" s="73" t="s">
        <v>31</v>
      </c>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1"/>
      <c r="AK83" s="1"/>
    </row>
    <row r="84" spans="2:37" ht="183.75" customHeight="1" x14ac:dyDescent="0.25">
      <c r="B84" s="1"/>
      <c r="C84" s="5"/>
      <c r="D84" s="63" t="s">
        <v>59</v>
      </c>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1"/>
      <c r="AK84" s="1"/>
    </row>
    <row r="85" spans="2:37" x14ac:dyDescent="0.25">
      <c r="B85" s="1"/>
      <c r="C85" s="5" t="s">
        <v>34</v>
      </c>
      <c r="D85" s="73" t="s">
        <v>33</v>
      </c>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1"/>
      <c r="AK85" s="1"/>
    </row>
    <row r="86" spans="2:37" ht="319.5" customHeight="1" x14ac:dyDescent="0.25">
      <c r="B86" s="1"/>
      <c r="C86" s="42"/>
      <c r="D86" s="63" t="s">
        <v>275</v>
      </c>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1"/>
      <c r="AK86" s="1"/>
    </row>
    <row r="87" spans="2:37" x14ac:dyDescent="0.25">
      <c r="B87" s="1"/>
      <c r="C87" s="42"/>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row>
    <row r="88" spans="2:37" x14ac:dyDescent="0.25">
      <c r="B88" s="1"/>
      <c r="C88" s="5" t="s">
        <v>130</v>
      </c>
      <c r="D88" s="4" t="s">
        <v>35</v>
      </c>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2:37" x14ac:dyDescent="0.25">
      <c r="B89" s="1"/>
      <c r="C89" s="42"/>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row>
    <row r="90" spans="2:37" x14ac:dyDescent="0.25">
      <c r="B90" s="1"/>
      <c r="C90" s="42"/>
      <c r="D90" s="109" t="s">
        <v>36</v>
      </c>
      <c r="E90" s="109"/>
      <c r="F90" s="109"/>
      <c r="G90" s="109"/>
      <c r="H90" s="109"/>
      <c r="I90" s="109"/>
      <c r="J90" s="109"/>
      <c r="K90" s="109"/>
      <c r="L90" s="109"/>
      <c r="M90" s="109"/>
      <c r="N90" s="109"/>
      <c r="O90" s="106" t="s">
        <v>37</v>
      </c>
      <c r="P90" s="107"/>
      <c r="Q90" s="107"/>
      <c r="R90" s="107"/>
      <c r="S90" s="107"/>
      <c r="T90" s="108"/>
      <c r="U90" s="106" t="s">
        <v>38</v>
      </c>
      <c r="V90" s="107"/>
      <c r="W90" s="107"/>
      <c r="X90" s="107"/>
      <c r="Y90" s="107"/>
      <c r="Z90" s="107"/>
      <c r="AA90" s="107"/>
      <c r="AB90" s="107"/>
      <c r="AC90" s="107"/>
      <c r="AD90" s="107"/>
      <c r="AE90" s="107"/>
      <c r="AF90" s="107"/>
      <c r="AG90" s="107"/>
      <c r="AH90" s="107"/>
      <c r="AI90" s="108"/>
      <c r="AJ90" s="1"/>
      <c r="AK90" s="1"/>
    </row>
    <row r="91" spans="2:37" ht="36.75" customHeight="1" x14ac:dyDescent="0.25">
      <c r="B91" s="1"/>
      <c r="C91" s="42"/>
      <c r="D91" s="96" t="s">
        <v>39</v>
      </c>
      <c r="E91" s="96"/>
      <c r="F91" s="96"/>
      <c r="G91" s="96"/>
      <c r="H91" s="96"/>
      <c r="I91" s="96"/>
      <c r="J91" s="96"/>
      <c r="K91" s="96"/>
      <c r="L91" s="96"/>
      <c r="M91" s="96"/>
      <c r="N91" s="96"/>
      <c r="O91" s="100">
        <v>45769</v>
      </c>
      <c r="P91" s="101"/>
      <c r="Q91" s="101"/>
      <c r="R91" s="101"/>
      <c r="S91" s="101"/>
      <c r="T91" s="102"/>
      <c r="U91" s="97" t="s">
        <v>60</v>
      </c>
      <c r="V91" s="98"/>
      <c r="W91" s="98"/>
      <c r="X91" s="98"/>
      <c r="Y91" s="98"/>
      <c r="Z91" s="98"/>
      <c r="AA91" s="98"/>
      <c r="AB91" s="98"/>
      <c r="AC91" s="98"/>
      <c r="AD91" s="98"/>
      <c r="AE91" s="98"/>
      <c r="AF91" s="98"/>
      <c r="AG91" s="98"/>
      <c r="AH91" s="98"/>
      <c r="AI91" s="99"/>
      <c r="AJ91" s="1"/>
      <c r="AK91" s="1"/>
    </row>
    <row r="92" spans="2:37" ht="50.25" customHeight="1" x14ac:dyDescent="0.25">
      <c r="B92" s="1"/>
      <c r="C92" s="42"/>
      <c r="D92" s="96" t="s">
        <v>302</v>
      </c>
      <c r="E92" s="96"/>
      <c r="F92" s="96"/>
      <c r="G92" s="96"/>
      <c r="H92" s="96"/>
      <c r="I92" s="96"/>
      <c r="J92" s="96"/>
      <c r="K92" s="96"/>
      <c r="L92" s="96"/>
      <c r="M92" s="96"/>
      <c r="N92" s="96"/>
      <c r="O92" s="100">
        <f>O91+3</f>
        <v>45772</v>
      </c>
      <c r="P92" s="101"/>
      <c r="Q92" s="101"/>
      <c r="R92" s="101"/>
      <c r="S92" s="101"/>
      <c r="T92" s="102"/>
      <c r="U92" s="97" t="s">
        <v>303</v>
      </c>
      <c r="V92" s="98"/>
      <c r="W92" s="98"/>
      <c r="X92" s="98"/>
      <c r="Y92" s="98"/>
      <c r="Z92" s="98"/>
      <c r="AA92" s="98"/>
      <c r="AB92" s="98"/>
      <c r="AC92" s="98"/>
      <c r="AD92" s="98"/>
      <c r="AE92" s="98"/>
      <c r="AF92" s="98"/>
      <c r="AG92" s="98"/>
      <c r="AH92" s="98"/>
      <c r="AI92" s="99"/>
      <c r="AJ92" s="1"/>
      <c r="AK92" s="1"/>
    </row>
    <row r="93" spans="2:37" ht="24.75" customHeight="1" x14ac:dyDescent="0.25">
      <c r="B93" s="1"/>
      <c r="C93" s="42"/>
      <c r="D93" s="96" t="s">
        <v>312</v>
      </c>
      <c r="E93" s="96"/>
      <c r="F93" s="96"/>
      <c r="G93" s="96"/>
      <c r="H93" s="96"/>
      <c r="I93" s="96"/>
      <c r="J93" s="96"/>
      <c r="K93" s="96"/>
      <c r="L93" s="96"/>
      <c r="M93" s="96"/>
      <c r="N93" s="96"/>
      <c r="O93" s="100">
        <f>O92+3</f>
        <v>45775</v>
      </c>
      <c r="P93" s="101"/>
      <c r="Q93" s="101"/>
      <c r="R93" s="101"/>
      <c r="S93" s="101"/>
      <c r="T93" s="102"/>
      <c r="U93" s="103" t="s">
        <v>128</v>
      </c>
      <c r="V93" s="104"/>
      <c r="W93" s="104"/>
      <c r="X93" s="104"/>
      <c r="Y93" s="104"/>
      <c r="Z93" s="104"/>
      <c r="AA93" s="104"/>
      <c r="AB93" s="104"/>
      <c r="AC93" s="104"/>
      <c r="AD93" s="104"/>
      <c r="AE93" s="104"/>
      <c r="AF93" s="104"/>
      <c r="AG93" s="104"/>
      <c r="AH93" s="104"/>
      <c r="AI93" s="105"/>
      <c r="AJ93" s="1"/>
      <c r="AK93" s="1"/>
    </row>
    <row r="94" spans="2:37" ht="66" customHeight="1" x14ac:dyDescent="0.25">
      <c r="B94" s="1"/>
      <c r="C94" s="42"/>
      <c r="D94" s="96" t="s">
        <v>40</v>
      </c>
      <c r="E94" s="96"/>
      <c r="F94" s="96"/>
      <c r="G94" s="96"/>
      <c r="H94" s="96"/>
      <c r="I94" s="96"/>
      <c r="J94" s="96"/>
      <c r="K94" s="96"/>
      <c r="L94" s="96"/>
      <c r="M94" s="96"/>
      <c r="N94" s="96"/>
      <c r="O94" s="100">
        <f>O91+8</f>
        <v>45777</v>
      </c>
      <c r="P94" s="101"/>
      <c r="Q94" s="101"/>
      <c r="R94" s="101"/>
      <c r="S94" s="101"/>
      <c r="T94" s="102"/>
      <c r="U94" s="97" t="s">
        <v>299</v>
      </c>
      <c r="V94" s="98"/>
      <c r="W94" s="98"/>
      <c r="X94" s="98"/>
      <c r="Y94" s="98"/>
      <c r="Z94" s="98"/>
      <c r="AA94" s="98"/>
      <c r="AB94" s="98"/>
      <c r="AC94" s="98"/>
      <c r="AD94" s="98"/>
      <c r="AE94" s="98"/>
      <c r="AF94" s="98"/>
      <c r="AG94" s="98"/>
      <c r="AH94" s="98"/>
      <c r="AI94" s="99"/>
      <c r="AJ94" s="1"/>
      <c r="AK94" s="1"/>
    </row>
    <row r="95" spans="2:37" ht="32.25" customHeight="1" x14ac:dyDescent="0.25">
      <c r="B95" s="1"/>
      <c r="C95" s="42"/>
      <c r="D95" s="96" t="s">
        <v>41</v>
      </c>
      <c r="E95" s="96"/>
      <c r="F95" s="96"/>
      <c r="G95" s="96"/>
      <c r="H95" s="96"/>
      <c r="I95" s="96"/>
      <c r="J95" s="96"/>
      <c r="K95" s="96"/>
      <c r="L95" s="96"/>
      <c r="M95" s="96"/>
      <c r="N95" s="96"/>
      <c r="O95" s="100">
        <f>O94+7</f>
        <v>45784</v>
      </c>
      <c r="P95" s="101"/>
      <c r="Q95" s="101"/>
      <c r="R95" s="101"/>
      <c r="S95" s="101"/>
      <c r="T95" s="102"/>
      <c r="U95" s="97" t="s">
        <v>128</v>
      </c>
      <c r="V95" s="98"/>
      <c r="W95" s="98"/>
      <c r="X95" s="98"/>
      <c r="Y95" s="98"/>
      <c r="Z95" s="98"/>
      <c r="AA95" s="98"/>
      <c r="AB95" s="98"/>
      <c r="AC95" s="98"/>
      <c r="AD95" s="98"/>
      <c r="AE95" s="98"/>
      <c r="AF95" s="98"/>
      <c r="AG95" s="98"/>
      <c r="AH95" s="98"/>
      <c r="AI95" s="99"/>
      <c r="AJ95" s="1"/>
      <c r="AK95" s="1"/>
    </row>
    <row r="96" spans="2:37" ht="91.5" customHeight="1" x14ac:dyDescent="0.25">
      <c r="B96" s="1"/>
      <c r="C96" s="42"/>
      <c r="D96" s="96" t="s">
        <v>129</v>
      </c>
      <c r="E96" s="96"/>
      <c r="F96" s="96"/>
      <c r="G96" s="96"/>
      <c r="H96" s="96"/>
      <c r="I96" s="96"/>
      <c r="J96" s="96"/>
      <c r="K96" s="96"/>
      <c r="L96" s="96"/>
      <c r="M96" s="96"/>
      <c r="N96" s="96"/>
      <c r="O96" s="100">
        <f>O95+9</f>
        <v>45793</v>
      </c>
      <c r="P96" s="101"/>
      <c r="Q96" s="101"/>
      <c r="R96" s="101"/>
      <c r="S96" s="101"/>
      <c r="T96" s="102"/>
      <c r="U96" s="97" t="s">
        <v>301</v>
      </c>
      <c r="V96" s="98"/>
      <c r="W96" s="98"/>
      <c r="X96" s="98"/>
      <c r="Y96" s="98"/>
      <c r="Z96" s="98"/>
      <c r="AA96" s="98"/>
      <c r="AB96" s="98"/>
      <c r="AC96" s="98"/>
      <c r="AD96" s="98"/>
      <c r="AE96" s="98"/>
      <c r="AF96" s="98"/>
      <c r="AG96" s="98"/>
      <c r="AH96" s="98"/>
      <c r="AI96" s="99"/>
      <c r="AJ96" s="1"/>
      <c r="AK96" s="1"/>
    </row>
    <row r="97" spans="2:37" x14ac:dyDescent="0.25">
      <c r="B97" s="1"/>
      <c r="C97" s="42"/>
      <c r="D97" s="96" t="s">
        <v>42</v>
      </c>
      <c r="E97" s="96"/>
      <c r="F97" s="96"/>
      <c r="G97" s="96"/>
      <c r="H97" s="96"/>
      <c r="I97" s="96"/>
      <c r="J97" s="96"/>
      <c r="K97" s="96"/>
      <c r="L97" s="96"/>
      <c r="M97" s="96"/>
      <c r="N97" s="96"/>
      <c r="O97" s="100">
        <f>O96+7</f>
        <v>45800</v>
      </c>
      <c r="P97" s="101"/>
      <c r="Q97" s="101"/>
      <c r="R97" s="101"/>
      <c r="S97" s="101"/>
      <c r="T97" s="102"/>
      <c r="U97" s="111" t="s">
        <v>61</v>
      </c>
      <c r="V97" s="112"/>
      <c r="W97" s="112"/>
      <c r="X97" s="112"/>
      <c r="Y97" s="112"/>
      <c r="Z97" s="112"/>
      <c r="AA97" s="112"/>
      <c r="AB97" s="112"/>
      <c r="AC97" s="112"/>
      <c r="AD97" s="112"/>
      <c r="AE97" s="112"/>
      <c r="AF97" s="112"/>
      <c r="AG97" s="112"/>
      <c r="AH97" s="112"/>
      <c r="AI97" s="113"/>
      <c r="AJ97" s="1"/>
      <c r="AK97" s="1"/>
    </row>
    <row r="98" spans="2:37" ht="48.75" customHeight="1" x14ac:dyDescent="0.25">
      <c r="B98" s="1"/>
      <c r="C98" s="42"/>
      <c r="D98" s="96" t="s">
        <v>43</v>
      </c>
      <c r="E98" s="96"/>
      <c r="F98" s="96"/>
      <c r="G98" s="96"/>
      <c r="H98" s="96"/>
      <c r="I98" s="96"/>
      <c r="J98" s="96"/>
      <c r="K98" s="96"/>
      <c r="L98" s="96"/>
      <c r="M98" s="96"/>
      <c r="N98" s="96"/>
      <c r="O98" s="100">
        <f>O97+5</f>
        <v>45805</v>
      </c>
      <c r="P98" s="101"/>
      <c r="Q98" s="101"/>
      <c r="R98" s="101"/>
      <c r="S98" s="101"/>
      <c r="T98" s="102"/>
      <c r="U98" s="97" t="s">
        <v>300</v>
      </c>
      <c r="V98" s="98"/>
      <c r="W98" s="98"/>
      <c r="X98" s="98"/>
      <c r="Y98" s="98"/>
      <c r="Z98" s="98"/>
      <c r="AA98" s="98"/>
      <c r="AB98" s="98"/>
      <c r="AC98" s="98"/>
      <c r="AD98" s="98"/>
      <c r="AE98" s="98"/>
      <c r="AF98" s="98"/>
      <c r="AG98" s="98"/>
      <c r="AH98" s="98"/>
      <c r="AI98" s="99"/>
      <c r="AJ98" s="1"/>
      <c r="AK98" s="1"/>
    </row>
    <row r="99" spans="2:37" ht="30" customHeight="1" x14ac:dyDescent="0.25">
      <c r="B99" s="1"/>
      <c r="C99" s="42"/>
      <c r="D99" s="117" t="s">
        <v>44</v>
      </c>
      <c r="E99" s="117"/>
      <c r="F99" s="117"/>
      <c r="G99" s="117"/>
      <c r="H99" s="117"/>
      <c r="I99" s="117"/>
      <c r="J99" s="117"/>
      <c r="K99" s="117"/>
      <c r="L99" s="117"/>
      <c r="M99" s="117"/>
      <c r="N99" s="117"/>
      <c r="O99" s="100">
        <f>O98+2</f>
        <v>45807</v>
      </c>
      <c r="P99" s="101"/>
      <c r="Q99" s="101"/>
      <c r="R99" s="101"/>
      <c r="S99" s="101"/>
      <c r="T99" s="102"/>
      <c r="U99" s="114" t="s">
        <v>62</v>
      </c>
      <c r="V99" s="115"/>
      <c r="W99" s="115"/>
      <c r="X99" s="115"/>
      <c r="Y99" s="115"/>
      <c r="Z99" s="115"/>
      <c r="AA99" s="115"/>
      <c r="AB99" s="115"/>
      <c r="AC99" s="115"/>
      <c r="AD99" s="115"/>
      <c r="AE99" s="115"/>
      <c r="AF99" s="115"/>
      <c r="AG99" s="115"/>
      <c r="AH99" s="115"/>
      <c r="AI99" s="116"/>
      <c r="AJ99" s="1"/>
      <c r="AK99" s="1"/>
    </row>
    <row r="100" spans="2:37" x14ac:dyDescent="0.25">
      <c r="B100" s="1"/>
      <c r="C100" s="42"/>
      <c r="D100" s="96" t="s">
        <v>45</v>
      </c>
      <c r="E100" s="96"/>
      <c r="F100" s="96"/>
      <c r="G100" s="96"/>
      <c r="H100" s="96"/>
      <c r="I100" s="96"/>
      <c r="J100" s="96"/>
      <c r="K100" s="96"/>
      <c r="L100" s="96"/>
      <c r="M100" s="96"/>
      <c r="N100" s="96"/>
      <c r="O100" s="100">
        <f>O99+3</f>
        <v>45810</v>
      </c>
      <c r="P100" s="101"/>
      <c r="Q100" s="101"/>
      <c r="R100" s="101"/>
      <c r="S100" s="101"/>
      <c r="T100" s="102"/>
      <c r="U100" s="118" t="s">
        <v>62</v>
      </c>
      <c r="V100" s="119"/>
      <c r="W100" s="119"/>
      <c r="X100" s="119"/>
      <c r="Y100" s="119"/>
      <c r="Z100" s="119"/>
      <c r="AA100" s="119"/>
      <c r="AB100" s="119"/>
      <c r="AC100" s="119"/>
      <c r="AD100" s="119"/>
      <c r="AE100" s="119"/>
      <c r="AF100" s="119"/>
      <c r="AG100" s="119"/>
      <c r="AH100" s="119"/>
      <c r="AI100" s="120"/>
      <c r="AJ100" s="1"/>
      <c r="AK100" s="1"/>
    </row>
    <row r="101" spans="2:37" x14ac:dyDescent="0.25">
      <c r="B101" s="1"/>
      <c r="C101" s="42"/>
      <c r="D101" s="96" t="s">
        <v>46</v>
      </c>
      <c r="E101" s="96"/>
      <c r="F101" s="96"/>
      <c r="G101" s="96"/>
      <c r="H101" s="96"/>
      <c r="I101" s="96"/>
      <c r="J101" s="96"/>
      <c r="K101" s="96"/>
      <c r="L101" s="96"/>
      <c r="M101" s="96"/>
      <c r="N101" s="96"/>
      <c r="O101" s="100">
        <f>O100+1</f>
        <v>45811</v>
      </c>
      <c r="P101" s="101"/>
      <c r="Q101" s="101"/>
      <c r="R101" s="101"/>
      <c r="S101" s="101"/>
      <c r="T101" s="102"/>
      <c r="U101" s="118" t="s">
        <v>62</v>
      </c>
      <c r="V101" s="119"/>
      <c r="W101" s="119"/>
      <c r="X101" s="119"/>
      <c r="Y101" s="119"/>
      <c r="Z101" s="119"/>
      <c r="AA101" s="119"/>
      <c r="AB101" s="119"/>
      <c r="AC101" s="119"/>
      <c r="AD101" s="119"/>
      <c r="AE101" s="119"/>
      <c r="AF101" s="119"/>
      <c r="AG101" s="119"/>
      <c r="AH101" s="119"/>
      <c r="AI101" s="120"/>
      <c r="AJ101" s="1"/>
      <c r="AK101" s="1"/>
    </row>
    <row r="102" spans="2:37" x14ac:dyDescent="0.25">
      <c r="B102" s="1"/>
      <c r="C102" s="42"/>
      <c r="D102" s="41"/>
      <c r="E102" s="41"/>
      <c r="F102" s="41"/>
      <c r="G102" s="41"/>
      <c r="H102" s="41"/>
      <c r="I102" s="41"/>
      <c r="J102" s="41"/>
      <c r="K102" s="41"/>
      <c r="L102" s="41"/>
      <c r="M102" s="41"/>
      <c r="N102" s="41"/>
      <c r="O102" s="42"/>
      <c r="P102" s="42"/>
      <c r="Q102" s="42"/>
      <c r="R102" s="42"/>
      <c r="S102" s="42"/>
      <c r="T102" s="42"/>
      <c r="U102" s="41"/>
      <c r="V102" s="41"/>
      <c r="W102" s="41"/>
      <c r="X102" s="41"/>
      <c r="Y102" s="41"/>
      <c r="Z102" s="41"/>
      <c r="AA102" s="41"/>
      <c r="AB102" s="41"/>
      <c r="AC102" s="41"/>
      <c r="AD102" s="41"/>
      <c r="AE102" s="41"/>
      <c r="AF102" s="41"/>
      <c r="AG102" s="41"/>
      <c r="AH102" s="41"/>
      <c r="AI102" s="41"/>
      <c r="AJ102" s="1"/>
      <c r="AK102" s="1"/>
    </row>
    <row r="103" spans="2:37" x14ac:dyDescent="0.25">
      <c r="B103" s="1"/>
      <c r="C103" s="5" t="s">
        <v>132</v>
      </c>
      <c r="D103" s="3" t="s">
        <v>131</v>
      </c>
      <c r="E103" s="41"/>
      <c r="F103" s="41"/>
      <c r="G103" s="41"/>
      <c r="H103" s="41"/>
      <c r="I103" s="41"/>
      <c r="J103" s="41"/>
      <c r="K103" s="41"/>
      <c r="L103" s="41"/>
      <c r="M103" s="41"/>
      <c r="N103" s="41"/>
      <c r="O103" s="42"/>
      <c r="P103" s="42"/>
      <c r="Q103" s="42"/>
      <c r="R103" s="42"/>
      <c r="S103" s="42"/>
      <c r="T103" s="42"/>
      <c r="U103" s="41"/>
      <c r="V103" s="41"/>
      <c r="W103" s="41"/>
      <c r="X103" s="41"/>
      <c r="Y103" s="41"/>
      <c r="Z103" s="41"/>
      <c r="AA103" s="41"/>
      <c r="AB103" s="41"/>
      <c r="AC103" s="41"/>
      <c r="AD103" s="41"/>
      <c r="AE103" s="41"/>
      <c r="AF103" s="41"/>
      <c r="AG103" s="41"/>
      <c r="AH103" s="41"/>
      <c r="AI103" s="41"/>
      <c r="AJ103" s="1"/>
      <c r="AK103" s="1"/>
    </row>
    <row r="104" spans="2:37" x14ac:dyDescent="0.25">
      <c r="B104" s="1"/>
      <c r="C104" s="42"/>
      <c r="D104" s="1"/>
      <c r="E104" s="41"/>
      <c r="F104" s="41"/>
      <c r="G104" s="41"/>
      <c r="H104" s="41"/>
      <c r="I104" s="41"/>
      <c r="J104" s="41"/>
      <c r="K104" s="41"/>
      <c r="L104" s="41"/>
      <c r="M104" s="41"/>
      <c r="N104" s="41"/>
      <c r="O104" s="42"/>
      <c r="P104" s="42"/>
      <c r="Q104" s="42"/>
      <c r="R104" s="42"/>
      <c r="S104" s="42"/>
      <c r="T104" s="42"/>
      <c r="U104" s="41"/>
      <c r="V104" s="41"/>
      <c r="W104" s="41"/>
      <c r="X104" s="41"/>
      <c r="Y104" s="41"/>
      <c r="Z104" s="41"/>
      <c r="AA104" s="41"/>
      <c r="AB104" s="41"/>
      <c r="AC104" s="41"/>
      <c r="AD104" s="41"/>
      <c r="AE104" s="41"/>
      <c r="AF104" s="41"/>
      <c r="AG104" s="41"/>
      <c r="AH104" s="41"/>
      <c r="AI104" s="41"/>
      <c r="AJ104" s="1"/>
      <c r="AK104" s="1"/>
    </row>
    <row r="105" spans="2:37" x14ac:dyDescent="0.25">
      <c r="B105" s="1"/>
      <c r="C105" s="42"/>
      <c r="D105" s="1" t="s">
        <v>257</v>
      </c>
      <c r="E105" s="41"/>
      <c r="F105" s="41"/>
      <c r="G105" s="41"/>
      <c r="H105" s="41"/>
      <c r="I105" s="41"/>
      <c r="J105" s="41"/>
      <c r="K105" s="41"/>
      <c r="L105" s="41"/>
      <c r="M105" s="41"/>
      <c r="N105" s="41"/>
      <c r="O105" s="42"/>
      <c r="P105" s="42"/>
      <c r="Q105" s="42"/>
      <c r="R105" s="42"/>
      <c r="S105" s="42"/>
      <c r="T105" s="42"/>
      <c r="U105" s="41"/>
      <c r="V105" s="41"/>
      <c r="W105" s="41"/>
      <c r="X105" s="41"/>
      <c r="Y105" s="41"/>
      <c r="Z105" s="41"/>
      <c r="AA105" s="41"/>
      <c r="AB105" s="41"/>
      <c r="AC105" s="41"/>
      <c r="AD105" s="41"/>
      <c r="AE105" s="41"/>
      <c r="AF105" s="41"/>
      <c r="AG105" s="41"/>
      <c r="AH105" s="41"/>
      <c r="AI105" s="41"/>
      <c r="AJ105" s="1"/>
      <c r="AK105" s="1"/>
    </row>
    <row r="106" spans="2:37" x14ac:dyDescent="0.25">
      <c r="B106" s="1"/>
      <c r="C106" s="42"/>
      <c r="D106" s="1" t="s">
        <v>310</v>
      </c>
      <c r="E106" s="41"/>
      <c r="F106" s="41"/>
      <c r="G106" s="41"/>
      <c r="H106" s="41"/>
      <c r="I106" s="41"/>
      <c r="J106" s="41"/>
      <c r="K106" s="41"/>
      <c r="L106" s="41"/>
      <c r="M106" s="41"/>
      <c r="N106" s="41"/>
      <c r="O106" s="42"/>
      <c r="P106" s="42"/>
      <c r="Q106" s="42"/>
      <c r="R106" s="42"/>
      <c r="S106" s="42"/>
      <c r="T106" s="42"/>
      <c r="U106" s="41"/>
      <c r="V106" s="41"/>
      <c r="W106" s="41"/>
      <c r="X106" s="41"/>
      <c r="Y106" s="41"/>
      <c r="Z106" s="41"/>
      <c r="AA106" s="41"/>
      <c r="AB106" s="41"/>
      <c r="AC106" s="41"/>
      <c r="AD106" s="41"/>
      <c r="AE106" s="41"/>
      <c r="AF106" s="41"/>
      <c r="AG106" s="41"/>
      <c r="AH106" s="41"/>
      <c r="AI106" s="41"/>
      <c r="AJ106" s="1"/>
      <c r="AK106" s="1"/>
    </row>
    <row r="107" spans="2:37" x14ac:dyDescent="0.25">
      <c r="B107" s="1"/>
      <c r="C107" s="42"/>
      <c r="D107" s="1" t="s">
        <v>311</v>
      </c>
      <c r="E107" s="41"/>
      <c r="F107" s="41"/>
      <c r="G107" s="41"/>
      <c r="H107" s="41"/>
      <c r="I107" s="41"/>
      <c r="J107" s="41"/>
      <c r="K107" s="41"/>
      <c r="L107" s="41"/>
      <c r="M107" s="41"/>
      <c r="N107" s="41"/>
      <c r="O107" s="42"/>
      <c r="P107" s="42"/>
      <c r="Q107" s="42"/>
      <c r="R107" s="42"/>
      <c r="S107" s="42"/>
      <c r="T107" s="42"/>
      <c r="U107" s="41"/>
      <c r="V107" s="41"/>
      <c r="W107" s="41"/>
      <c r="X107" s="41"/>
      <c r="Y107" s="41"/>
      <c r="Z107" s="41"/>
      <c r="AA107" s="41"/>
      <c r="AB107" s="41"/>
      <c r="AC107" s="41"/>
      <c r="AD107" s="41"/>
      <c r="AE107" s="41"/>
      <c r="AF107" s="41"/>
      <c r="AG107" s="41"/>
      <c r="AH107" s="41"/>
      <c r="AI107" s="41"/>
      <c r="AJ107" s="1"/>
      <c r="AK107" s="1"/>
    </row>
    <row r="108" spans="2:37" x14ac:dyDescent="0.25">
      <c r="B108" s="1"/>
      <c r="C108" s="42"/>
      <c r="D108" s="1"/>
      <c r="E108" s="41"/>
      <c r="F108" s="41"/>
      <c r="G108" s="41"/>
      <c r="H108" s="41"/>
      <c r="I108" s="41"/>
      <c r="J108" s="41"/>
      <c r="K108" s="41"/>
      <c r="L108" s="41"/>
      <c r="M108" s="41"/>
      <c r="N108" s="41"/>
      <c r="O108" s="42"/>
      <c r="P108" s="42"/>
      <c r="Q108" s="42"/>
      <c r="R108" s="42"/>
      <c r="S108" s="42"/>
      <c r="T108" s="42"/>
      <c r="U108" s="41"/>
      <c r="V108" s="41"/>
      <c r="W108" s="41"/>
      <c r="X108" s="41"/>
      <c r="Y108" s="41"/>
      <c r="Z108" s="41"/>
      <c r="AA108" s="41"/>
      <c r="AB108" s="41"/>
      <c r="AC108" s="41"/>
      <c r="AD108" s="41"/>
      <c r="AE108" s="41"/>
      <c r="AF108" s="41"/>
      <c r="AG108" s="41"/>
      <c r="AH108" s="41"/>
      <c r="AI108" s="41"/>
      <c r="AJ108" s="1"/>
      <c r="AK108" s="1"/>
    </row>
    <row r="109" spans="2:37" x14ac:dyDescent="0.25">
      <c r="B109" s="1"/>
      <c r="C109" s="42"/>
      <c r="D109" s="1"/>
      <c r="E109" s="41"/>
      <c r="F109" s="41"/>
      <c r="G109" s="41"/>
      <c r="H109" s="41"/>
      <c r="I109" s="41"/>
      <c r="J109" s="41"/>
      <c r="K109" s="41"/>
      <c r="L109" s="41"/>
      <c r="M109" s="41"/>
      <c r="N109" s="41"/>
      <c r="O109" s="42"/>
      <c r="P109" s="42"/>
      <c r="Q109" s="42"/>
      <c r="R109" s="42"/>
      <c r="S109" s="42"/>
      <c r="T109" s="42"/>
      <c r="U109" s="41"/>
      <c r="V109" s="41"/>
      <c r="W109" s="41"/>
      <c r="X109" s="41"/>
      <c r="Y109" s="41"/>
      <c r="Z109" s="41"/>
      <c r="AA109" s="41"/>
      <c r="AB109" s="41"/>
      <c r="AC109" s="41"/>
      <c r="AD109" s="41"/>
      <c r="AE109" s="41"/>
      <c r="AF109" s="41"/>
      <c r="AG109" s="41"/>
      <c r="AH109" s="41"/>
      <c r="AI109" s="41"/>
      <c r="AJ109" s="1"/>
      <c r="AK109" s="1"/>
    </row>
    <row r="110" spans="2:37" x14ac:dyDescent="0.25">
      <c r="B110" s="1"/>
      <c r="C110" s="42"/>
      <c r="D110" s="6" t="s">
        <v>47</v>
      </c>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2:37" x14ac:dyDescent="0.25">
      <c r="B111" s="1"/>
      <c r="C111" s="42"/>
      <c r="D111" s="7"/>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2:37" x14ac:dyDescent="0.25">
      <c r="B112" s="1"/>
      <c r="C112" s="42"/>
      <c r="D112" s="7"/>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2:37" x14ac:dyDescent="0.25">
      <c r="B113" s="1"/>
      <c r="C113" s="42"/>
      <c r="D113" s="7"/>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2:37" x14ac:dyDescent="0.25">
      <c r="B114" s="1"/>
      <c r="C114" s="42"/>
      <c r="D114" s="7"/>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2:37" x14ac:dyDescent="0.25">
      <c r="B115" s="1"/>
      <c r="C115" s="42"/>
      <c r="D115" s="8"/>
      <c r="E115" s="40"/>
      <c r="F115" s="40"/>
      <c r="G115" s="40"/>
      <c r="H115" s="40"/>
      <c r="I115" s="40"/>
      <c r="J115" s="40"/>
      <c r="K115" s="40"/>
      <c r="L115" s="40"/>
      <c r="M115" s="40"/>
      <c r="N115" s="40"/>
      <c r="O115" s="40"/>
      <c r="P115" s="40"/>
      <c r="Q115" s="40"/>
      <c r="R115" s="40"/>
      <c r="S115" s="40"/>
      <c r="T115" s="40"/>
      <c r="U115" s="1"/>
      <c r="V115" s="1"/>
      <c r="W115" s="1"/>
      <c r="X115" s="1"/>
      <c r="Y115" s="1"/>
      <c r="Z115" s="1"/>
      <c r="AA115" s="1"/>
      <c r="AB115" s="1"/>
      <c r="AC115" s="1"/>
      <c r="AD115" s="1"/>
      <c r="AE115" s="1"/>
      <c r="AF115" s="1"/>
      <c r="AG115" s="1"/>
      <c r="AH115" s="1"/>
      <c r="AI115" s="1"/>
      <c r="AJ115" s="1"/>
      <c r="AK115" s="1"/>
    </row>
    <row r="116" spans="2:37" x14ac:dyDescent="0.25">
      <c r="B116" s="1"/>
      <c r="C116" s="42"/>
      <c r="D116" s="7" t="s">
        <v>48</v>
      </c>
      <c r="E116" s="1"/>
      <c r="F116" s="1"/>
      <c r="G116" s="110"/>
      <c r="H116" s="110"/>
      <c r="I116" s="110"/>
      <c r="J116" s="110"/>
      <c r="K116" s="110"/>
      <c r="L116" s="110"/>
      <c r="M116" s="110"/>
      <c r="N116" s="110"/>
      <c r="O116" s="110"/>
      <c r="P116" s="110"/>
      <c r="Q116" s="110"/>
      <c r="R116" s="110"/>
      <c r="S116" s="110"/>
      <c r="T116" s="110"/>
      <c r="U116" s="1"/>
      <c r="V116" s="1"/>
      <c r="W116" s="1"/>
      <c r="X116" s="1"/>
      <c r="Y116" s="1"/>
      <c r="Z116" s="1"/>
      <c r="AA116" s="1"/>
      <c r="AB116" s="1"/>
      <c r="AC116" s="1"/>
      <c r="AD116" s="1"/>
      <c r="AE116" s="1"/>
      <c r="AF116" s="1"/>
      <c r="AG116" s="1"/>
      <c r="AH116" s="1"/>
      <c r="AI116" s="1"/>
      <c r="AJ116" s="1"/>
      <c r="AK116" s="1"/>
    </row>
    <row r="117" spans="2:37" x14ac:dyDescent="0.25">
      <c r="B117" s="1"/>
      <c r="C117" s="42"/>
      <c r="D117" s="7" t="s">
        <v>49</v>
      </c>
      <c r="E117" s="1"/>
      <c r="F117" s="110"/>
      <c r="G117" s="110"/>
      <c r="H117" s="110"/>
      <c r="I117" s="110"/>
      <c r="J117" s="110"/>
      <c r="K117" s="110"/>
      <c r="L117" s="110"/>
      <c r="M117" s="110"/>
      <c r="N117" s="110"/>
      <c r="O117" s="110"/>
      <c r="P117" s="110"/>
      <c r="Q117" s="110"/>
      <c r="R117" s="110"/>
      <c r="S117" s="110"/>
      <c r="T117" s="110"/>
      <c r="U117" s="1"/>
      <c r="V117" s="1"/>
      <c r="W117" s="1"/>
      <c r="X117" s="1"/>
      <c r="Y117" s="1"/>
      <c r="Z117" s="1"/>
      <c r="AA117" s="1"/>
      <c r="AB117" s="1"/>
      <c r="AC117" s="1"/>
      <c r="AD117" s="1"/>
      <c r="AE117" s="1"/>
      <c r="AF117" s="1"/>
      <c r="AG117" s="1"/>
      <c r="AH117" s="1"/>
      <c r="AI117" s="1"/>
      <c r="AJ117" s="1"/>
      <c r="AK117" s="1"/>
    </row>
    <row r="118" spans="2:37" x14ac:dyDescent="0.25">
      <c r="B118" s="1"/>
      <c r="C118" s="42"/>
      <c r="D118" s="7" t="s">
        <v>50</v>
      </c>
      <c r="E118" s="110"/>
      <c r="F118" s="110"/>
      <c r="G118" s="110"/>
      <c r="H118" s="110"/>
      <c r="I118" s="110"/>
      <c r="J118" s="110"/>
      <c r="K118" s="110"/>
      <c r="L118" s="110"/>
      <c r="M118" s="110"/>
      <c r="N118" s="110"/>
      <c r="O118" s="110"/>
      <c r="P118" s="110"/>
      <c r="Q118" s="110"/>
      <c r="R118" s="110"/>
      <c r="S118" s="110"/>
      <c r="T118" s="110"/>
      <c r="U118" s="1"/>
      <c r="V118" s="1"/>
      <c r="W118" s="1"/>
      <c r="X118" s="1"/>
      <c r="Y118" s="1"/>
      <c r="Z118" s="1"/>
      <c r="AA118" s="1"/>
      <c r="AB118" s="1"/>
      <c r="AC118" s="1"/>
      <c r="AD118" s="1"/>
      <c r="AE118" s="1"/>
      <c r="AF118" s="1"/>
      <c r="AG118" s="1"/>
      <c r="AH118" s="1"/>
      <c r="AI118" s="1"/>
      <c r="AJ118" s="1"/>
      <c r="AK118" s="1"/>
    </row>
    <row r="119" spans="2:37" x14ac:dyDescent="0.25">
      <c r="B119" s="1"/>
      <c r="C119" s="42"/>
      <c r="D119" s="7" t="s">
        <v>51</v>
      </c>
      <c r="E119" s="1"/>
      <c r="F119" s="110"/>
      <c r="G119" s="110"/>
      <c r="H119" s="110"/>
      <c r="I119" s="110"/>
      <c r="J119" s="110"/>
      <c r="K119" s="110"/>
      <c r="L119" s="110"/>
      <c r="M119" s="110"/>
      <c r="N119" s="110"/>
      <c r="O119" s="110"/>
      <c r="P119" s="110"/>
      <c r="Q119" s="110"/>
      <c r="R119" s="110"/>
      <c r="S119" s="110"/>
      <c r="T119" s="110"/>
      <c r="U119" s="1"/>
      <c r="V119" s="1"/>
      <c r="W119" s="1"/>
      <c r="X119" s="1"/>
      <c r="Y119" s="1"/>
      <c r="Z119" s="1"/>
      <c r="AA119" s="1"/>
      <c r="AB119" s="1"/>
      <c r="AC119" s="1"/>
      <c r="AD119" s="1"/>
      <c r="AE119" s="1"/>
      <c r="AF119" s="1"/>
      <c r="AG119" s="1"/>
      <c r="AH119" s="1"/>
      <c r="AI119" s="1"/>
      <c r="AJ119" s="1"/>
      <c r="AK119" s="1"/>
    </row>
    <row r="120" spans="2:37" x14ac:dyDescent="0.25">
      <c r="B120" s="1"/>
      <c r="C120" s="42"/>
      <c r="D120" s="7" t="s">
        <v>52</v>
      </c>
      <c r="E120" s="1"/>
      <c r="F120" s="1"/>
      <c r="G120" s="1"/>
      <c r="H120" s="1"/>
      <c r="I120" s="1"/>
      <c r="J120" s="110"/>
      <c r="K120" s="110"/>
      <c r="L120" s="110"/>
      <c r="M120" s="110"/>
      <c r="N120" s="110"/>
      <c r="O120" s="110"/>
      <c r="P120" s="110"/>
      <c r="Q120" s="110"/>
      <c r="R120" s="110"/>
      <c r="S120" s="110"/>
      <c r="T120" s="110"/>
      <c r="U120" s="1"/>
      <c r="V120" s="1"/>
      <c r="W120" s="1"/>
      <c r="X120" s="1"/>
      <c r="Y120" s="1"/>
      <c r="Z120" s="1"/>
      <c r="AA120" s="1"/>
      <c r="AB120" s="1"/>
      <c r="AC120" s="1"/>
      <c r="AD120" s="1"/>
      <c r="AE120" s="1"/>
      <c r="AF120" s="1"/>
      <c r="AG120" s="1"/>
      <c r="AH120" s="1"/>
      <c r="AI120" s="1"/>
      <c r="AJ120" s="1"/>
      <c r="AK120" s="1"/>
    </row>
    <row r="121" spans="2:37" x14ac:dyDescent="0.25">
      <c r="B121" s="1"/>
      <c r="C121" s="42"/>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2:37" x14ac:dyDescent="0.25">
      <c r="B122" s="1"/>
      <c r="C122" s="42"/>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2:37" x14ac:dyDescent="0.25">
      <c r="B123" s="1"/>
      <c r="C123" s="42"/>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2:37" x14ac:dyDescent="0.25">
      <c r="B124" s="1"/>
      <c r="C124" s="42"/>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2:37" x14ac:dyDescent="0.25">
      <c r="B125" s="1"/>
      <c r="C125" s="42"/>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2:37" x14ac:dyDescent="0.25">
      <c r="B126" s="1"/>
      <c r="C126" s="42"/>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2:37" x14ac:dyDescent="0.25">
      <c r="B127" s="1"/>
      <c r="C127" s="42"/>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2:37" x14ac:dyDescent="0.25">
      <c r="B128" s="1"/>
      <c r="C128" s="42"/>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2:37" x14ac:dyDescent="0.25">
      <c r="B129" s="1"/>
      <c r="C129" s="42"/>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sheetData>
  <mergeCells count="124">
    <mergeCell ref="J120:T120"/>
    <mergeCell ref="U96:AI96"/>
    <mergeCell ref="U97:AI97"/>
    <mergeCell ref="U98:AI98"/>
    <mergeCell ref="U99:AI99"/>
    <mergeCell ref="D100:N100"/>
    <mergeCell ref="D101:N101"/>
    <mergeCell ref="D99:N99"/>
    <mergeCell ref="U100:AI100"/>
    <mergeCell ref="U101:AI101"/>
    <mergeCell ref="O98:T98"/>
    <mergeCell ref="O99:T99"/>
    <mergeCell ref="O100:T100"/>
    <mergeCell ref="O101:T101"/>
    <mergeCell ref="O97:T97"/>
    <mergeCell ref="O96:T96"/>
    <mergeCell ref="D96:N96"/>
    <mergeCell ref="D97:N97"/>
    <mergeCell ref="D98:N98"/>
    <mergeCell ref="F119:T119"/>
    <mergeCell ref="G116:T116"/>
    <mergeCell ref="F117:T117"/>
    <mergeCell ref="E118:T118"/>
    <mergeCell ref="D85:AI85"/>
    <mergeCell ref="D83:AI83"/>
    <mergeCell ref="D84:AI84"/>
    <mergeCell ref="D94:N94"/>
    <mergeCell ref="D95:N95"/>
    <mergeCell ref="U95:AI95"/>
    <mergeCell ref="O94:T94"/>
    <mergeCell ref="O95:T95"/>
    <mergeCell ref="D92:N92"/>
    <mergeCell ref="O92:T92"/>
    <mergeCell ref="U92:AI92"/>
    <mergeCell ref="D93:N93"/>
    <mergeCell ref="O93:T93"/>
    <mergeCell ref="U93:AI93"/>
    <mergeCell ref="D86:AI86"/>
    <mergeCell ref="O90:T90"/>
    <mergeCell ref="U90:AI90"/>
    <mergeCell ref="O91:T91"/>
    <mergeCell ref="D90:N90"/>
    <mergeCell ref="D91:N91"/>
    <mergeCell ref="U91:AI91"/>
    <mergeCell ref="U94:AI94"/>
    <mergeCell ref="D27:AI27"/>
    <mergeCell ref="D30:AI30"/>
    <mergeCell ref="D28:AI28"/>
    <mergeCell ref="D33:AI33"/>
    <mergeCell ref="D43:AI43"/>
    <mergeCell ref="D44:I44"/>
    <mergeCell ref="J44:O44"/>
    <mergeCell ref="P44:T44"/>
    <mergeCell ref="U44:Y44"/>
    <mergeCell ref="Z44:AE44"/>
    <mergeCell ref="C7:AI7"/>
    <mergeCell ref="D25:AI25"/>
    <mergeCell ref="D22:AI22"/>
    <mergeCell ref="D19:AI19"/>
    <mergeCell ref="D16:AI16"/>
    <mergeCell ref="D13:AI13"/>
    <mergeCell ref="D15:AI15"/>
    <mergeCell ref="D18:AI18"/>
    <mergeCell ref="D21:AI21"/>
    <mergeCell ref="D24:AI24"/>
    <mergeCell ref="D10:AI10"/>
    <mergeCell ref="D9:AI9"/>
    <mergeCell ref="D12:AI12"/>
    <mergeCell ref="AF44:AI44"/>
    <mergeCell ref="P36:Z36"/>
    <mergeCell ref="AA36:AH38"/>
    <mergeCell ref="P37:Z38"/>
    <mergeCell ref="D36:O36"/>
    <mergeCell ref="D37:O37"/>
    <mergeCell ref="D38:O38"/>
    <mergeCell ref="D35:O35"/>
    <mergeCell ref="P35:Z35"/>
    <mergeCell ref="AA35:AH35"/>
    <mergeCell ref="D41:AI41"/>
    <mergeCell ref="D42:AI42"/>
    <mergeCell ref="U45:Y45"/>
    <mergeCell ref="U46:Y46"/>
    <mergeCell ref="U47:Y47"/>
    <mergeCell ref="Z45:AE45"/>
    <mergeCell ref="Z46:AE46"/>
    <mergeCell ref="Z47:AE47"/>
    <mergeCell ref="D77:AG77"/>
    <mergeCell ref="D78:AG78"/>
    <mergeCell ref="J46:O46"/>
    <mergeCell ref="D45:I45"/>
    <mergeCell ref="D46:I46"/>
    <mergeCell ref="D47:I47"/>
    <mergeCell ref="J45:O45"/>
    <mergeCell ref="AF45:AI45"/>
    <mergeCell ref="AF46:AI46"/>
    <mergeCell ref="P45:T45"/>
    <mergeCell ref="AF47:AI47"/>
    <mergeCell ref="D49:AI49"/>
    <mergeCell ref="D50:AI50"/>
    <mergeCell ref="D54:AI54"/>
    <mergeCell ref="D63:P63"/>
    <mergeCell ref="D64:R64"/>
    <mergeCell ref="D65:AG65"/>
    <mergeCell ref="D76:AG76"/>
    <mergeCell ref="J47:O47"/>
    <mergeCell ref="D72:AG72"/>
    <mergeCell ref="D73:AG73"/>
    <mergeCell ref="P47:T47"/>
    <mergeCell ref="D58:AI58"/>
    <mergeCell ref="D61:AI61"/>
    <mergeCell ref="D55:AI55"/>
    <mergeCell ref="D81:AI81"/>
    <mergeCell ref="P46:T46"/>
    <mergeCell ref="D59:AI59"/>
    <mergeCell ref="D56:AI56"/>
    <mergeCell ref="D62:AI62"/>
    <mergeCell ref="D68:P68"/>
    <mergeCell ref="D69:R69"/>
    <mergeCell ref="D70:AG70"/>
    <mergeCell ref="D71:AG71"/>
    <mergeCell ref="D74:AG74"/>
    <mergeCell ref="D75:AG75"/>
    <mergeCell ref="D66:AG66"/>
    <mergeCell ref="D79:AG7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B9BD8-E54F-441F-961B-B9CDCA2FD2A4}">
  <dimension ref="B1:AE20"/>
  <sheetViews>
    <sheetView topLeftCell="A13" zoomScaleNormal="100" workbookViewId="0">
      <selection activeCell="D16" sqref="D16:AD16"/>
    </sheetView>
  </sheetViews>
  <sheetFormatPr baseColWidth="10" defaultColWidth="3.5" defaultRowHeight="15" x14ac:dyDescent="0.25"/>
  <cols>
    <col min="1" max="30" width="3.5" style="2"/>
    <col min="31" max="31" width="6.75" style="2" customWidth="1"/>
    <col min="32" max="16384" width="3.5" style="2"/>
  </cols>
  <sheetData>
    <row r="1" spans="2:31"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2:31" x14ac:dyDescent="0.25">
      <c r="B2" s="1"/>
      <c r="C2" s="1"/>
      <c r="D2" s="1"/>
      <c r="E2" s="1"/>
      <c r="F2" s="1"/>
      <c r="G2" s="1"/>
      <c r="H2" s="1"/>
      <c r="I2" s="1"/>
      <c r="J2" s="1"/>
      <c r="K2" s="1"/>
      <c r="L2" s="1"/>
      <c r="M2" s="1"/>
      <c r="N2" s="1"/>
      <c r="O2" s="1"/>
      <c r="P2" s="1"/>
      <c r="Q2" s="1"/>
      <c r="R2" s="1"/>
      <c r="S2" s="1"/>
      <c r="T2" s="1"/>
      <c r="U2" s="1"/>
      <c r="V2" s="1"/>
      <c r="W2" s="1"/>
      <c r="X2" s="1"/>
      <c r="Y2" s="1"/>
      <c r="Z2" s="3" t="s">
        <v>1</v>
      </c>
      <c r="AA2" s="1"/>
      <c r="AB2" s="1"/>
      <c r="AC2" s="1"/>
      <c r="AD2" s="1"/>
      <c r="AE2" s="1"/>
    </row>
    <row r="3" spans="2:31"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2:31"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2:31"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2:31"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2:31" x14ac:dyDescent="0.25">
      <c r="B7" s="1"/>
      <c r="C7" s="62" t="s">
        <v>265</v>
      </c>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1"/>
    </row>
    <row r="8" spans="2:31" x14ac:dyDescent="0.25">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2:31" ht="142.5" customHeight="1" x14ac:dyDescent="0.25">
      <c r="B9" s="1"/>
      <c r="C9" s="35"/>
      <c r="D9" s="121" t="s">
        <v>260</v>
      </c>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
    </row>
    <row r="10" spans="2:31" ht="181.5" customHeight="1" x14ac:dyDescent="0.25">
      <c r="B10" s="1"/>
      <c r="C10" s="35"/>
      <c r="D10" s="121" t="s">
        <v>298</v>
      </c>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
    </row>
    <row r="11" spans="2:31" ht="90.95" customHeight="1" x14ac:dyDescent="0.25">
      <c r="B11" s="1"/>
      <c r="C11" s="35"/>
      <c r="D11" s="124" t="s">
        <v>294</v>
      </c>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
    </row>
    <row r="12" spans="2:31" ht="66" customHeight="1" x14ac:dyDescent="0.25">
      <c r="B12" s="1"/>
      <c r="C12" s="35"/>
      <c r="D12" s="121" t="s">
        <v>297</v>
      </c>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
    </row>
    <row r="13" spans="2:31" ht="65.099999999999994" customHeight="1" x14ac:dyDescent="0.25">
      <c r="B13" s="1"/>
      <c r="C13" s="35"/>
      <c r="D13" s="121" t="s">
        <v>270</v>
      </c>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
    </row>
    <row r="14" spans="2:31" ht="156" customHeight="1" x14ac:dyDescent="0.25">
      <c r="B14" s="1"/>
      <c r="C14" s="35"/>
      <c r="D14" s="121" t="s">
        <v>295</v>
      </c>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
    </row>
    <row r="15" spans="2:31" ht="39.75" customHeight="1" x14ac:dyDescent="0.25">
      <c r="B15" s="1"/>
      <c r="C15" s="35"/>
      <c r="D15" s="121" t="s">
        <v>124</v>
      </c>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
    </row>
    <row r="16" spans="2:31" ht="45" customHeight="1" x14ac:dyDescent="0.25">
      <c r="B16" s="1"/>
      <c r="C16" s="35"/>
      <c r="D16" s="122" t="s">
        <v>313</v>
      </c>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
    </row>
    <row r="17" spans="2:31" x14ac:dyDescent="0.25">
      <c r="B17" s="1"/>
      <c r="C17" s="35"/>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
    </row>
    <row r="18" spans="2:31" x14ac:dyDescent="0.25">
      <c r="B18" s="1"/>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1"/>
    </row>
    <row r="19" spans="2:31" x14ac:dyDescent="0.25">
      <c r="B19" s="1"/>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1"/>
    </row>
    <row r="20" spans="2:31" x14ac:dyDescent="0.25">
      <c r="B20" s="1"/>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1"/>
    </row>
  </sheetData>
  <mergeCells count="10">
    <mergeCell ref="D15:AD15"/>
    <mergeCell ref="D16:AD16"/>
    <mergeCell ref="D17:AD17"/>
    <mergeCell ref="C7:AD7"/>
    <mergeCell ref="D9:AD9"/>
    <mergeCell ref="D10:AD10"/>
    <mergeCell ref="D11:AD11"/>
    <mergeCell ref="D12:AD12"/>
    <mergeCell ref="D13:AD13"/>
    <mergeCell ref="D14:AD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A9643-B4FE-4BC5-B259-41420085D17F}">
  <dimension ref="B1:F89"/>
  <sheetViews>
    <sheetView showGridLines="0" zoomScaleNormal="100" workbookViewId="0">
      <selection activeCell="C7" sqref="C7:E7"/>
    </sheetView>
  </sheetViews>
  <sheetFormatPr baseColWidth="10" defaultColWidth="3.5" defaultRowHeight="15" x14ac:dyDescent="0.25"/>
  <cols>
    <col min="1" max="2" width="3.5" style="2"/>
    <col min="3" max="3" width="18.125" style="2" customWidth="1"/>
    <col min="4" max="4" width="50.5" style="59" customWidth="1"/>
    <col min="5" max="5" width="25" style="2" customWidth="1"/>
    <col min="6" max="16384" width="3.5" style="2"/>
  </cols>
  <sheetData>
    <row r="1" spans="2:6" x14ac:dyDescent="0.25">
      <c r="B1" s="1"/>
      <c r="C1" s="1"/>
      <c r="D1" s="58"/>
      <c r="E1" s="1"/>
      <c r="F1" s="1"/>
    </row>
    <row r="2" spans="2:6" x14ac:dyDescent="0.25">
      <c r="B2" s="1"/>
      <c r="C2" s="1"/>
      <c r="D2" s="10"/>
      <c r="E2" s="3" t="s">
        <v>1</v>
      </c>
      <c r="F2" s="1"/>
    </row>
    <row r="3" spans="2:6" x14ac:dyDescent="0.25">
      <c r="B3" s="1"/>
      <c r="C3" s="1"/>
      <c r="D3" s="58"/>
      <c r="E3" s="1"/>
      <c r="F3" s="1"/>
    </row>
    <row r="4" spans="2:6" x14ac:dyDescent="0.25">
      <c r="B4" s="1"/>
      <c r="C4" s="1"/>
      <c r="D4" s="127" t="s">
        <v>292</v>
      </c>
      <c r="E4" s="127"/>
      <c r="F4" s="1"/>
    </row>
    <row r="5" spans="2:6" x14ac:dyDescent="0.25">
      <c r="B5" s="1"/>
      <c r="C5" s="1"/>
      <c r="D5" s="58"/>
      <c r="E5" s="1"/>
      <c r="F5" s="1"/>
    </row>
    <row r="6" spans="2:6" x14ac:dyDescent="0.25">
      <c r="B6" s="1"/>
      <c r="C6" s="1"/>
      <c r="D6" s="58"/>
      <c r="E6" s="1"/>
      <c r="F6" s="1"/>
    </row>
    <row r="7" spans="2:6" x14ac:dyDescent="0.25">
      <c r="B7" s="1"/>
      <c r="C7" s="60" t="s">
        <v>266</v>
      </c>
      <c r="D7" s="60" t="s">
        <v>267</v>
      </c>
      <c r="E7" s="61" t="s">
        <v>274</v>
      </c>
      <c r="F7" s="1"/>
    </row>
    <row r="8" spans="2:6" ht="15" customHeight="1" x14ac:dyDescent="0.25">
      <c r="B8" s="1"/>
      <c r="C8" s="52">
        <v>40005529</v>
      </c>
      <c r="D8" s="52" t="s">
        <v>171</v>
      </c>
      <c r="E8" s="52">
        <v>5</v>
      </c>
      <c r="F8" s="1"/>
    </row>
    <row r="9" spans="2:6" x14ac:dyDescent="0.25">
      <c r="B9" s="1"/>
      <c r="C9" s="52">
        <v>40008381</v>
      </c>
      <c r="D9" s="52" t="s">
        <v>172</v>
      </c>
      <c r="E9" s="52">
        <v>5</v>
      </c>
      <c r="F9" s="1"/>
    </row>
    <row r="10" spans="2:6" x14ac:dyDescent="0.25">
      <c r="B10" s="1"/>
      <c r="C10" s="52">
        <v>40008840</v>
      </c>
      <c r="D10" s="52" t="s">
        <v>173</v>
      </c>
      <c r="E10" s="52">
        <v>44</v>
      </c>
      <c r="F10" s="1"/>
    </row>
    <row r="11" spans="2:6" x14ac:dyDescent="0.25">
      <c r="B11" s="1"/>
      <c r="C11" s="52">
        <v>40008846</v>
      </c>
      <c r="D11" s="52" t="s">
        <v>174</v>
      </c>
      <c r="E11" s="52">
        <v>81</v>
      </c>
      <c r="F11" s="1"/>
    </row>
    <row r="12" spans="2:6" x14ac:dyDescent="0.25">
      <c r="B12" s="1"/>
      <c r="C12" s="52">
        <v>40008847</v>
      </c>
      <c r="D12" s="52" t="s">
        <v>175</v>
      </c>
      <c r="E12" s="52">
        <v>81</v>
      </c>
      <c r="F12" s="1"/>
    </row>
    <row r="13" spans="2:6" x14ac:dyDescent="0.25">
      <c r="B13" s="1"/>
      <c r="C13" s="52">
        <v>40008848</v>
      </c>
      <c r="D13" s="52" t="s">
        <v>176</v>
      </c>
      <c r="E13" s="52">
        <v>29</v>
      </c>
      <c r="F13" s="1"/>
    </row>
    <row r="14" spans="2:6" x14ac:dyDescent="0.25">
      <c r="B14" s="1"/>
      <c r="C14" s="52">
        <v>40008849</v>
      </c>
      <c r="D14" s="52" t="s">
        <v>177</v>
      </c>
      <c r="E14" s="52">
        <v>124</v>
      </c>
      <c r="F14" s="1"/>
    </row>
    <row r="15" spans="2:6" x14ac:dyDescent="0.25">
      <c r="B15" s="1"/>
      <c r="C15" s="52">
        <v>40008850</v>
      </c>
      <c r="D15" s="52" t="s">
        <v>178</v>
      </c>
      <c r="E15" s="52">
        <v>278</v>
      </c>
      <c r="F15" s="1"/>
    </row>
    <row r="16" spans="2:6" x14ac:dyDescent="0.25">
      <c r="B16" s="1"/>
      <c r="C16" s="52">
        <v>40008853</v>
      </c>
      <c r="D16" s="52" t="s">
        <v>179</v>
      </c>
      <c r="E16" s="52">
        <v>162</v>
      </c>
      <c r="F16" s="1"/>
    </row>
    <row r="17" spans="2:6" x14ac:dyDescent="0.25">
      <c r="B17" s="1"/>
      <c r="C17" s="52">
        <v>40008854</v>
      </c>
      <c r="D17" s="52" t="s">
        <v>180</v>
      </c>
      <c r="E17" s="52">
        <v>9</v>
      </c>
      <c r="F17" s="1"/>
    </row>
    <row r="18" spans="2:6" x14ac:dyDescent="0.25">
      <c r="B18" s="1"/>
      <c r="C18" s="52">
        <v>40008872</v>
      </c>
      <c r="D18" s="52" t="s">
        <v>181</v>
      </c>
      <c r="E18" s="52">
        <v>117</v>
      </c>
      <c r="F18" s="1"/>
    </row>
    <row r="19" spans="2:6" x14ac:dyDescent="0.25">
      <c r="B19" s="1"/>
      <c r="C19" s="52">
        <v>40008891</v>
      </c>
      <c r="D19" s="52" t="s">
        <v>182</v>
      </c>
      <c r="E19" s="52">
        <v>132</v>
      </c>
      <c r="F19" s="1"/>
    </row>
    <row r="20" spans="2:6" x14ac:dyDescent="0.25">
      <c r="B20" s="1"/>
      <c r="C20" s="52">
        <v>40008892</v>
      </c>
      <c r="D20" s="52" t="s">
        <v>183</v>
      </c>
      <c r="E20" s="52">
        <v>278</v>
      </c>
      <c r="F20" s="1"/>
    </row>
    <row r="21" spans="2:6" x14ac:dyDescent="0.25">
      <c r="B21" s="1"/>
      <c r="C21" s="52">
        <v>40008898</v>
      </c>
      <c r="D21" s="52" t="s">
        <v>184</v>
      </c>
      <c r="E21" s="52">
        <v>434</v>
      </c>
      <c r="F21" s="1"/>
    </row>
    <row r="22" spans="2:6" x14ac:dyDescent="0.25">
      <c r="B22" s="1"/>
      <c r="C22" s="52">
        <v>40008899</v>
      </c>
      <c r="D22" s="52" t="s">
        <v>185</v>
      </c>
      <c r="E22" s="52">
        <v>256</v>
      </c>
      <c r="F22" s="1"/>
    </row>
    <row r="23" spans="2:6" x14ac:dyDescent="0.25">
      <c r="B23" s="1"/>
      <c r="C23" s="52">
        <v>40008907</v>
      </c>
      <c r="D23" s="52" t="s">
        <v>186</v>
      </c>
      <c r="E23" s="52">
        <v>193</v>
      </c>
      <c r="F23" s="1"/>
    </row>
    <row r="24" spans="2:6" x14ac:dyDescent="0.25">
      <c r="B24" s="1"/>
      <c r="C24" s="52">
        <v>40008908</v>
      </c>
      <c r="D24" s="52" t="s">
        <v>187</v>
      </c>
      <c r="E24" s="52">
        <v>195</v>
      </c>
      <c r="F24" s="1"/>
    </row>
    <row r="25" spans="2:6" x14ac:dyDescent="0.25">
      <c r="B25" s="1"/>
      <c r="C25" s="52">
        <v>40008909</v>
      </c>
      <c r="D25" s="52" t="s">
        <v>188</v>
      </c>
      <c r="E25" s="52">
        <v>9</v>
      </c>
      <c r="F25" s="1"/>
    </row>
    <row r="26" spans="2:6" x14ac:dyDescent="0.25">
      <c r="B26" s="1"/>
      <c r="C26" s="52">
        <v>40008910</v>
      </c>
      <c r="D26" s="52" t="s">
        <v>189</v>
      </c>
      <c r="E26" s="52">
        <v>32</v>
      </c>
      <c r="F26" s="1"/>
    </row>
    <row r="27" spans="2:6" x14ac:dyDescent="0.25">
      <c r="B27" s="1"/>
      <c r="C27" s="52">
        <v>40008911</v>
      </c>
      <c r="D27" s="52" t="s">
        <v>190</v>
      </c>
      <c r="E27" s="52">
        <v>92</v>
      </c>
      <c r="F27" s="1"/>
    </row>
    <row r="28" spans="2:6" x14ac:dyDescent="0.25">
      <c r="B28" s="1"/>
      <c r="C28" s="52">
        <v>40008912</v>
      </c>
      <c r="D28" s="52" t="s">
        <v>191</v>
      </c>
      <c r="E28" s="52">
        <v>5</v>
      </c>
      <c r="F28" s="1"/>
    </row>
    <row r="29" spans="2:6" x14ac:dyDescent="0.25">
      <c r="B29" s="1"/>
      <c r="C29" s="52">
        <v>40008913</v>
      </c>
      <c r="D29" s="52" t="s">
        <v>192</v>
      </c>
      <c r="E29" s="52">
        <v>17</v>
      </c>
      <c r="F29" s="1"/>
    </row>
    <row r="30" spans="2:6" x14ac:dyDescent="0.25">
      <c r="B30" s="1"/>
      <c r="C30" s="52">
        <v>40008920</v>
      </c>
      <c r="D30" s="52" t="s">
        <v>193</v>
      </c>
      <c r="E30" s="52">
        <v>29</v>
      </c>
      <c r="F30" s="1"/>
    </row>
    <row r="31" spans="2:6" x14ac:dyDescent="0.25">
      <c r="B31" s="1"/>
      <c r="C31" s="52">
        <v>40008921</v>
      </c>
      <c r="D31" s="52" t="s">
        <v>194</v>
      </c>
      <c r="E31" s="52">
        <v>29</v>
      </c>
      <c r="F31" s="1"/>
    </row>
    <row r="32" spans="2:6" x14ac:dyDescent="0.25">
      <c r="B32" s="1"/>
      <c r="C32" s="52">
        <v>40008922</v>
      </c>
      <c r="D32" s="52" t="s">
        <v>195</v>
      </c>
      <c r="E32" s="52">
        <v>42</v>
      </c>
      <c r="F32" s="1"/>
    </row>
    <row r="33" spans="2:6" x14ac:dyDescent="0.25">
      <c r="B33" s="1"/>
      <c r="C33" s="52">
        <v>40008927</v>
      </c>
      <c r="D33" s="52" t="s">
        <v>196</v>
      </c>
      <c r="E33" s="52">
        <v>99</v>
      </c>
      <c r="F33" s="1"/>
    </row>
    <row r="34" spans="2:6" x14ac:dyDescent="0.25">
      <c r="B34" s="1"/>
      <c r="C34" s="52">
        <v>40008928</v>
      </c>
      <c r="D34" s="52" t="s">
        <v>197</v>
      </c>
      <c r="E34" s="52">
        <v>56</v>
      </c>
      <c r="F34" s="1"/>
    </row>
    <row r="35" spans="2:6" x14ac:dyDescent="0.25">
      <c r="B35" s="1"/>
      <c r="C35" s="52">
        <v>40008938</v>
      </c>
      <c r="D35" s="52" t="s">
        <v>198</v>
      </c>
      <c r="E35" s="52">
        <v>94</v>
      </c>
      <c r="F35" s="1"/>
    </row>
    <row r="36" spans="2:6" x14ac:dyDescent="0.25">
      <c r="B36" s="1"/>
      <c r="C36" s="52">
        <v>40008940</v>
      </c>
      <c r="D36" s="52" t="s">
        <v>199</v>
      </c>
      <c r="E36" s="52">
        <v>138</v>
      </c>
      <c r="F36" s="1"/>
    </row>
    <row r="37" spans="2:6" x14ac:dyDescent="0.25">
      <c r="B37" s="1"/>
      <c r="C37" s="52">
        <v>40008942</v>
      </c>
      <c r="D37" s="52" t="s">
        <v>200</v>
      </c>
      <c r="E37" s="52">
        <v>137</v>
      </c>
      <c r="F37" s="1"/>
    </row>
    <row r="38" spans="2:6" x14ac:dyDescent="0.25">
      <c r="B38" s="1"/>
      <c r="C38" s="52">
        <v>40008943</v>
      </c>
      <c r="D38" s="52" t="s">
        <v>201</v>
      </c>
      <c r="E38" s="52">
        <v>113</v>
      </c>
      <c r="F38" s="1"/>
    </row>
    <row r="39" spans="2:6" x14ac:dyDescent="0.25">
      <c r="B39" s="1"/>
      <c r="C39" s="52">
        <v>40008944</v>
      </c>
      <c r="D39" s="52" t="s">
        <v>202</v>
      </c>
      <c r="E39" s="52">
        <v>149</v>
      </c>
      <c r="F39" s="1"/>
    </row>
    <row r="40" spans="2:6" x14ac:dyDescent="0.25">
      <c r="B40" s="1"/>
      <c r="C40" s="52">
        <v>40008945</v>
      </c>
      <c r="D40" s="52" t="s">
        <v>203</v>
      </c>
      <c r="E40" s="52">
        <v>59</v>
      </c>
      <c r="F40" s="1"/>
    </row>
    <row r="41" spans="2:6" x14ac:dyDescent="0.25">
      <c r="B41" s="1"/>
      <c r="C41" s="52">
        <v>40008951</v>
      </c>
      <c r="D41" s="52" t="s">
        <v>204</v>
      </c>
      <c r="E41" s="52">
        <v>101</v>
      </c>
      <c r="F41" s="1"/>
    </row>
    <row r="42" spans="2:6" x14ac:dyDescent="0.25">
      <c r="B42" s="1"/>
      <c r="C42" s="52">
        <v>40008953</v>
      </c>
      <c r="D42" s="52" t="s">
        <v>205</v>
      </c>
      <c r="E42" s="52">
        <v>162</v>
      </c>
      <c r="F42" s="1"/>
    </row>
    <row r="43" spans="2:6" x14ac:dyDescent="0.25">
      <c r="B43" s="1"/>
      <c r="C43" s="52">
        <v>40009001</v>
      </c>
      <c r="D43" s="52" t="s">
        <v>206</v>
      </c>
      <c r="E43" s="52">
        <v>44</v>
      </c>
      <c r="F43" s="1"/>
    </row>
    <row r="44" spans="2:6" x14ac:dyDescent="0.25">
      <c r="B44" s="1"/>
      <c r="C44" s="52">
        <v>40009003</v>
      </c>
      <c r="D44" s="52" t="s">
        <v>207</v>
      </c>
      <c r="E44" s="52">
        <v>44</v>
      </c>
      <c r="F44" s="1"/>
    </row>
    <row r="45" spans="2:6" x14ac:dyDescent="0.25">
      <c r="B45" s="1"/>
      <c r="C45" s="52">
        <v>40009009</v>
      </c>
      <c r="D45" s="52" t="s">
        <v>208</v>
      </c>
      <c r="E45" s="52">
        <v>9</v>
      </c>
      <c r="F45" s="1"/>
    </row>
    <row r="46" spans="2:6" x14ac:dyDescent="0.25">
      <c r="B46" s="1"/>
      <c r="C46" s="52">
        <v>40009011</v>
      </c>
      <c r="D46" s="52" t="s">
        <v>209</v>
      </c>
      <c r="E46" s="52">
        <v>29</v>
      </c>
      <c r="F46" s="1"/>
    </row>
    <row r="47" spans="2:6" x14ac:dyDescent="0.25">
      <c r="B47" s="1"/>
      <c r="C47" s="52">
        <v>40009012</v>
      </c>
      <c r="D47" s="52" t="s">
        <v>210</v>
      </c>
      <c r="E47" s="52">
        <v>29</v>
      </c>
      <c r="F47" s="1"/>
    </row>
    <row r="48" spans="2:6" x14ac:dyDescent="0.25">
      <c r="B48" s="1"/>
      <c r="C48" s="52">
        <v>40009021</v>
      </c>
      <c r="D48" s="52" t="s">
        <v>211</v>
      </c>
      <c r="E48" s="52">
        <v>9</v>
      </c>
      <c r="F48" s="1"/>
    </row>
    <row r="49" spans="2:6" x14ac:dyDescent="0.25">
      <c r="B49" s="1"/>
      <c r="C49" s="52">
        <v>40009284</v>
      </c>
      <c r="D49" s="52" t="s">
        <v>212</v>
      </c>
      <c r="E49" s="52">
        <v>11</v>
      </c>
      <c r="F49" s="1"/>
    </row>
    <row r="50" spans="2:6" x14ac:dyDescent="0.25">
      <c r="B50" s="1"/>
      <c r="C50" s="52">
        <v>40009285</v>
      </c>
      <c r="D50" s="52" t="s">
        <v>213</v>
      </c>
      <c r="E50" s="52">
        <v>35</v>
      </c>
      <c r="F50" s="1"/>
    </row>
    <row r="51" spans="2:6" x14ac:dyDescent="0.25">
      <c r="B51" s="1"/>
      <c r="C51" s="52">
        <v>40009287</v>
      </c>
      <c r="D51" s="52" t="s">
        <v>214</v>
      </c>
      <c r="E51" s="52">
        <v>69</v>
      </c>
      <c r="F51" s="1"/>
    </row>
    <row r="52" spans="2:6" ht="14.25" customHeight="1" x14ac:dyDescent="0.25">
      <c r="B52" s="1"/>
      <c r="C52" s="52">
        <v>40009289</v>
      </c>
      <c r="D52" s="52" t="s">
        <v>215</v>
      </c>
      <c r="E52" s="52">
        <v>40</v>
      </c>
      <c r="F52" s="1"/>
    </row>
    <row r="53" spans="2:6" x14ac:dyDescent="0.25">
      <c r="B53" s="1"/>
      <c r="C53" s="52">
        <v>40009293</v>
      </c>
      <c r="D53" s="52" t="s">
        <v>216</v>
      </c>
      <c r="E53" s="52">
        <v>43</v>
      </c>
      <c r="F53" s="1"/>
    </row>
    <row r="54" spans="2:6" x14ac:dyDescent="0.25">
      <c r="B54" s="1"/>
      <c r="C54" s="52">
        <v>40009294</v>
      </c>
      <c r="D54" s="52" t="s">
        <v>217</v>
      </c>
      <c r="E54" s="52">
        <v>23</v>
      </c>
      <c r="F54" s="1"/>
    </row>
    <row r="55" spans="2:6" x14ac:dyDescent="0.25">
      <c r="B55" s="1"/>
      <c r="C55" s="52">
        <v>40010731</v>
      </c>
      <c r="D55" s="52" t="s">
        <v>218</v>
      </c>
      <c r="E55" s="52">
        <v>375</v>
      </c>
      <c r="F55" s="1"/>
    </row>
    <row r="56" spans="2:6" x14ac:dyDescent="0.25">
      <c r="B56" s="1"/>
      <c r="C56" s="52">
        <v>40010821</v>
      </c>
      <c r="D56" s="52" t="s">
        <v>219</v>
      </c>
      <c r="E56" s="52">
        <v>14</v>
      </c>
      <c r="F56" s="1"/>
    </row>
    <row r="57" spans="2:6" x14ac:dyDescent="0.25">
      <c r="B57" s="1"/>
      <c r="C57" s="52">
        <v>40010822</v>
      </c>
      <c r="D57" s="52" t="s">
        <v>220</v>
      </c>
      <c r="E57" s="52">
        <v>18</v>
      </c>
      <c r="F57" s="1"/>
    </row>
    <row r="58" spans="2:6" x14ac:dyDescent="0.25">
      <c r="B58" s="1"/>
      <c r="C58" s="52">
        <v>40010826</v>
      </c>
      <c r="D58" s="52" t="s">
        <v>221</v>
      </c>
      <c r="E58" s="52">
        <v>14</v>
      </c>
      <c r="F58" s="1"/>
    </row>
    <row r="59" spans="2:6" x14ac:dyDescent="0.25">
      <c r="B59" s="1"/>
      <c r="C59" s="52">
        <v>40010827</v>
      </c>
      <c r="D59" s="52" t="s">
        <v>222</v>
      </c>
      <c r="E59" s="52">
        <v>21</v>
      </c>
      <c r="F59" s="1"/>
    </row>
    <row r="60" spans="2:6" x14ac:dyDescent="0.25">
      <c r="B60" s="1"/>
      <c r="C60" s="52">
        <v>40010843</v>
      </c>
      <c r="D60" s="52" t="s">
        <v>223</v>
      </c>
      <c r="E60" s="52">
        <v>224</v>
      </c>
      <c r="F60" s="1"/>
    </row>
    <row r="61" spans="2:6" x14ac:dyDescent="0.25">
      <c r="B61" s="1"/>
      <c r="C61" s="52">
        <v>40010844</v>
      </c>
      <c r="D61" s="52" t="s">
        <v>224</v>
      </c>
      <c r="E61" s="52">
        <v>168</v>
      </c>
      <c r="F61" s="1"/>
    </row>
    <row r="62" spans="2:6" x14ac:dyDescent="0.25">
      <c r="B62" s="1"/>
      <c r="C62" s="52">
        <v>40011953</v>
      </c>
      <c r="D62" s="52" t="s">
        <v>225</v>
      </c>
      <c r="E62" s="52">
        <v>129</v>
      </c>
      <c r="F62" s="1"/>
    </row>
    <row r="63" spans="2:6" x14ac:dyDescent="0.25">
      <c r="B63" s="1"/>
      <c r="C63" s="52">
        <v>40011956</v>
      </c>
      <c r="D63" s="52" t="s">
        <v>226</v>
      </c>
      <c r="E63" s="52">
        <v>63</v>
      </c>
      <c r="F63" s="1"/>
    </row>
    <row r="64" spans="2:6" x14ac:dyDescent="0.25">
      <c r="B64" s="1"/>
      <c r="C64" s="52">
        <v>40014613</v>
      </c>
      <c r="D64" s="52" t="s">
        <v>227</v>
      </c>
      <c r="E64" s="52">
        <v>9</v>
      </c>
      <c r="F64" s="1"/>
    </row>
    <row r="65" spans="2:6" x14ac:dyDescent="0.25">
      <c r="B65" s="1"/>
      <c r="C65" s="52">
        <v>40014614</v>
      </c>
      <c r="D65" s="52" t="s">
        <v>228</v>
      </c>
      <c r="E65" s="52">
        <v>9</v>
      </c>
      <c r="F65" s="1"/>
    </row>
    <row r="66" spans="2:6" x14ac:dyDescent="0.25">
      <c r="B66" s="1"/>
      <c r="C66" s="52">
        <v>40014615</v>
      </c>
      <c r="D66" s="52" t="s">
        <v>229</v>
      </c>
      <c r="E66" s="52">
        <v>24</v>
      </c>
      <c r="F66" s="1"/>
    </row>
    <row r="67" spans="2:6" x14ac:dyDescent="0.25">
      <c r="B67" s="1"/>
      <c r="C67" s="52">
        <v>40014616</v>
      </c>
      <c r="D67" s="52" t="s">
        <v>230</v>
      </c>
      <c r="E67" s="52">
        <v>9</v>
      </c>
      <c r="F67" s="1"/>
    </row>
    <row r="68" spans="2:6" x14ac:dyDescent="0.25">
      <c r="B68" s="1"/>
      <c r="C68" s="52">
        <v>40014617</v>
      </c>
      <c r="D68" s="52" t="s">
        <v>231</v>
      </c>
      <c r="E68" s="52">
        <v>15</v>
      </c>
      <c r="F68" s="1"/>
    </row>
    <row r="69" spans="2:6" x14ac:dyDescent="0.25">
      <c r="B69" s="1"/>
      <c r="C69" s="52">
        <v>40014618</v>
      </c>
      <c r="D69" s="52" t="s">
        <v>232</v>
      </c>
      <c r="E69" s="52">
        <v>15</v>
      </c>
      <c r="F69" s="1"/>
    </row>
    <row r="70" spans="2:6" x14ac:dyDescent="0.25">
      <c r="B70" s="1"/>
      <c r="C70" s="52">
        <v>40014619</v>
      </c>
      <c r="D70" s="52" t="s">
        <v>233</v>
      </c>
      <c r="E70" s="52">
        <v>15</v>
      </c>
      <c r="F70" s="1"/>
    </row>
    <row r="71" spans="2:6" x14ac:dyDescent="0.25">
      <c r="B71" s="1"/>
      <c r="C71" s="52">
        <v>40015140</v>
      </c>
      <c r="D71" s="52" t="s">
        <v>234</v>
      </c>
      <c r="E71" s="52">
        <v>124</v>
      </c>
      <c r="F71" s="1"/>
    </row>
    <row r="72" spans="2:6" x14ac:dyDescent="0.25">
      <c r="B72" s="1"/>
      <c r="C72" s="52">
        <v>40015141</v>
      </c>
      <c r="D72" s="52" t="s">
        <v>235</v>
      </c>
      <c r="E72" s="52">
        <v>40</v>
      </c>
      <c r="F72" s="1"/>
    </row>
    <row r="73" spans="2:6" x14ac:dyDescent="0.25">
      <c r="B73" s="1"/>
      <c r="C73" s="52">
        <v>40015142</v>
      </c>
      <c r="D73" s="52" t="s">
        <v>236</v>
      </c>
      <c r="E73" s="52">
        <v>124</v>
      </c>
      <c r="F73" s="1"/>
    </row>
    <row r="74" spans="2:6" x14ac:dyDescent="0.25">
      <c r="B74" s="1"/>
      <c r="C74" s="52">
        <v>40015143</v>
      </c>
      <c r="D74" s="52" t="s">
        <v>237</v>
      </c>
      <c r="E74" s="52">
        <v>40</v>
      </c>
      <c r="F74" s="1"/>
    </row>
    <row r="75" spans="2:6" x14ac:dyDescent="0.25">
      <c r="B75" s="1"/>
      <c r="C75" s="52">
        <v>40015144</v>
      </c>
      <c r="D75" s="52" t="s">
        <v>238</v>
      </c>
      <c r="E75" s="52">
        <v>253</v>
      </c>
      <c r="F75" s="1"/>
    </row>
    <row r="76" spans="2:6" x14ac:dyDescent="0.25">
      <c r="B76" s="1"/>
      <c r="C76" s="52">
        <v>40015145</v>
      </c>
      <c r="D76" s="52" t="s">
        <v>239</v>
      </c>
      <c r="E76" s="52">
        <v>103</v>
      </c>
      <c r="F76" s="1"/>
    </row>
    <row r="77" spans="2:6" x14ac:dyDescent="0.25">
      <c r="B77" s="1"/>
      <c r="C77" s="52">
        <v>40015146</v>
      </c>
      <c r="D77" s="52" t="s">
        <v>240</v>
      </c>
      <c r="E77" s="52">
        <v>164</v>
      </c>
      <c r="F77" s="1"/>
    </row>
    <row r="78" spans="2:6" x14ac:dyDescent="0.25">
      <c r="B78" s="1"/>
      <c r="C78" s="52">
        <v>40015147</v>
      </c>
      <c r="D78" s="52" t="s">
        <v>241</v>
      </c>
      <c r="E78" s="52">
        <v>338</v>
      </c>
      <c r="F78" s="1"/>
    </row>
    <row r="79" spans="2:6" x14ac:dyDescent="0.25">
      <c r="B79" s="1"/>
      <c r="C79" s="52">
        <v>40016943</v>
      </c>
      <c r="D79" s="52" t="s">
        <v>242</v>
      </c>
      <c r="E79" s="52">
        <v>18</v>
      </c>
      <c r="F79" s="1"/>
    </row>
    <row r="80" spans="2:6" x14ac:dyDescent="0.25">
      <c r="B80" s="1"/>
      <c r="C80" s="52">
        <v>40016944</v>
      </c>
      <c r="D80" s="52" t="s">
        <v>243</v>
      </c>
      <c r="E80" s="52">
        <v>38</v>
      </c>
      <c r="F80" s="1"/>
    </row>
    <row r="81" spans="2:6" x14ac:dyDescent="0.25">
      <c r="B81" s="1"/>
      <c r="C81" s="52">
        <v>40016945</v>
      </c>
      <c r="D81" s="52" t="s">
        <v>244</v>
      </c>
      <c r="E81" s="52">
        <v>15</v>
      </c>
      <c r="F81" s="1"/>
    </row>
    <row r="82" spans="2:6" x14ac:dyDescent="0.25">
      <c r="B82" s="1"/>
      <c r="C82" s="52">
        <v>40016946</v>
      </c>
      <c r="D82" s="52" t="s">
        <v>245</v>
      </c>
      <c r="E82" s="52">
        <v>45</v>
      </c>
      <c r="F82" s="1"/>
    </row>
    <row r="83" spans="2:6" x14ac:dyDescent="0.25">
      <c r="B83" s="1"/>
      <c r="C83" s="52">
        <v>40016947</v>
      </c>
      <c r="D83" s="52" t="s">
        <v>246</v>
      </c>
      <c r="E83" s="52">
        <v>33</v>
      </c>
      <c r="F83" s="1"/>
    </row>
    <row r="84" spans="2:6" x14ac:dyDescent="0.25">
      <c r="B84" s="1"/>
      <c r="C84" s="52">
        <v>40016948</v>
      </c>
      <c r="D84" s="52" t="s">
        <v>247</v>
      </c>
      <c r="E84" s="52">
        <v>86</v>
      </c>
      <c r="F84" s="1"/>
    </row>
    <row r="85" spans="2:6" x14ac:dyDescent="0.25">
      <c r="B85" s="1"/>
      <c r="C85" s="52">
        <v>40016995</v>
      </c>
      <c r="D85" s="52" t="s">
        <v>248</v>
      </c>
      <c r="E85" s="52">
        <v>2</v>
      </c>
      <c r="F85" s="1"/>
    </row>
    <row r="86" spans="2:6" x14ac:dyDescent="0.25">
      <c r="B86" s="1"/>
      <c r="C86" s="52">
        <v>40016996</v>
      </c>
      <c r="D86" s="52" t="s">
        <v>249</v>
      </c>
      <c r="E86" s="52">
        <v>2</v>
      </c>
      <c r="F86" s="1"/>
    </row>
    <row r="87" spans="2:6" x14ac:dyDescent="0.25">
      <c r="B87" s="1"/>
      <c r="C87" s="52">
        <v>40016997</v>
      </c>
      <c r="D87" s="52" t="s">
        <v>250</v>
      </c>
      <c r="E87" s="52">
        <v>2</v>
      </c>
      <c r="F87" s="1"/>
    </row>
    <row r="88" spans="2:6" x14ac:dyDescent="0.25">
      <c r="B88" s="1"/>
      <c r="C88" s="125" t="s">
        <v>268</v>
      </c>
      <c r="D88" s="126"/>
      <c r="E88" s="53">
        <v>6720</v>
      </c>
      <c r="F88" s="1"/>
    </row>
    <row r="89" spans="2:6" x14ac:dyDescent="0.25">
      <c r="B89" s="1"/>
      <c r="C89" s="1"/>
      <c r="D89" s="58"/>
      <c r="E89" s="1"/>
      <c r="F89" s="1"/>
    </row>
  </sheetData>
  <mergeCells count="2">
    <mergeCell ref="C88:D88"/>
    <mergeCell ref="D4:E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BB232-C1E3-4B33-BB90-85B78482DC0F}">
  <dimension ref="B1:AE56"/>
  <sheetViews>
    <sheetView zoomScaleNormal="100" workbookViewId="0">
      <selection activeCell="AL5" sqref="AL5"/>
    </sheetView>
  </sheetViews>
  <sheetFormatPr baseColWidth="10" defaultColWidth="3.5" defaultRowHeight="15" x14ac:dyDescent="0.25"/>
  <cols>
    <col min="1" max="16384" width="3.5" style="2"/>
  </cols>
  <sheetData>
    <row r="1" spans="2:31"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2:31" x14ac:dyDescent="0.25">
      <c r="B2" s="1"/>
      <c r="C2" s="1"/>
      <c r="D2" s="1"/>
      <c r="E2" s="1"/>
      <c r="F2" s="1"/>
      <c r="G2" s="1"/>
      <c r="H2" s="1"/>
      <c r="I2" s="1"/>
      <c r="J2" s="1"/>
      <c r="K2" s="1"/>
      <c r="L2" s="1"/>
      <c r="M2" s="1"/>
      <c r="N2" s="1"/>
      <c r="O2" s="1"/>
      <c r="P2" s="1"/>
      <c r="Q2" s="1"/>
      <c r="R2" s="1"/>
      <c r="S2" s="1"/>
      <c r="T2" s="1"/>
      <c r="U2" s="1"/>
      <c r="V2" s="1"/>
      <c r="W2" s="1"/>
      <c r="X2" s="1"/>
      <c r="Y2" s="1"/>
      <c r="Z2" s="3" t="s">
        <v>1</v>
      </c>
      <c r="AA2" s="1"/>
      <c r="AB2" s="1"/>
      <c r="AC2" s="1"/>
      <c r="AD2" s="1"/>
      <c r="AE2" s="1"/>
    </row>
    <row r="3" spans="2:31"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2:31"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2:31"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2:31"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2:31" x14ac:dyDescent="0.25">
      <c r="B7" s="1"/>
      <c r="C7" s="62" t="s">
        <v>63</v>
      </c>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1"/>
    </row>
    <row r="8" spans="2:31" x14ac:dyDescent="0.25">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spans="2:31" ht="15" customHeight="1" x14ac:dyDescent="0.25">
      <c r="B9" s="1"/>
      <c r="C9" s="63" t="s">
        <v>115</v>
      </c>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1"/>
    </row>
    <row r="10" spans="2:31" x14ac:dyDescent="0.25">
      <c r="B10" s="1"/>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1"/>
    </row>
    <row r="11" spans="2:31" x14ac:dyDescent="0.25">
      <c r="B11" s="1"/>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1"/>
    </row>
    <row r="12" spans="2:31" x14ac:dyDescent="0.25">
      <c r="B12" s="1"/>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1"/>
    </row>
    <row r="13" spans="2:31" x14ac:dyDescent="0.25">
      <c r="B13" s="1"/>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1"/>
    </row>
    <row r="14" spans="2:31" x14ac:dyDescent="0.25">
      <c r="B14" s="1"/>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1"/>
    </row>
    <row r="15" spans="2:31" x14ac:dyDescent="0.25">
      <c r="B15" s="1"/>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1"/>
    </row>
    <row r="16" spans="2:31" x14ac:dyDescent="0.25">
      <c r="B16" s="1"/>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1"/>
    </row>
    <row r="17" spans="2:31" x14ac:dyDescent="0.25">
      <c r="B17" s="1"/>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1"/>
    </row>
    <row r="18" spans="2:31" x14ac:dyDescent="0.25">
      <c r="B18" s="1"/>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1"/>
    </row>
    <row r="19" spans="2:31" x14ac:dyDescent="0.25">
      <c r="B19" s="1"/>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1"/>
    </row>
    <row r="20" spans="2:31" x14ac:dyDescent="0.25">
      <c r="B20" s="1"/>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1"/>
    </row>
    <row r="21" spans="2:31" x14ac:dyDescent="0.25">
      <c r="B21" s="1"/>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1"/>
    </row>
    <row r="22" spans="2:31" x14ac:dyDescent="0.25">
      <c r="B22" s="1"/>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1"/>
    </row>
    <row r="23" spans="2:31" x14ac:dyDescent="0.25">
      <c r="B23" s="1"/>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1"/>
    </row>
    <row r="24" spans="2:31" x14ac:dyDescent="0.25">
      <c r="B24" s="1"/>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1"/>
    </row>
    <row r="25" spans="2:31" x14ac:dyDescent="0.25">
      <c r="B25" s="1"/>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1"/>
    </row>
    <row r="26" spans="2:31" x14ac:dyDescent="0.25">
      <c r="B26" s="1"/>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1"/>
    </row>
    <row r="27" spans="2:31" x14ac:dyDescent="0.25">
      <c r="B27" s="1"/>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1"/>
    </row>
    <row r="28" spans="2:31" x14ac:dyDescent="0.25">
      <c r="B28" s="1"/>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1"/>
    </row>
    <row r="29" spans="2:31" x14ac:dyDescent="0.25">
      <c r="B29" s="1"/>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1"/>
    </row>
    <row r="30" spans="2:31" x14ac:dyDescent="0.25">
      <c r="B30" s="1"/>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1"/>
    </row>
    <row r="31" spans="2:31" x14ac:dyDescent="0.25">
      <c r="B31" s="1"/>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1"/>
    </row>
    <row r="32" spans="2:31" x14ac:dyDescent="0.25">
      <c r="B32" s="1"/>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1"/>
    </row>
    <row r="33" spans="2:31" x14ac:dyDescent="0.25">
      <c r="B33" s="1"/>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1"/>
    </row>
    <row r="34" spans="2:31" x14ac:dyDescent="0.25">
      <c r="B34" s="1"/>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1"/>
    </row>
    <row r="35" spans="2:31" x14ac:dyDescent="0.25">
      <c r="B35" s="1"/>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1"/>
    </row>
    <row r="36" spans="2:31" x14ac:dyDescent="0.25">
      <c r="B36" s="1"/>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1"/>
    </row>
    <row r="37" spans="2:31" x14ac:dyDescent="0.25">
      <c r="B37" s="1"/>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1"/>
    </row>
    <row r="38" spans="2:31" x14ac:dyDescent="0.25">
      <c r="B38" s="1"/>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1"/>
    </row>
    <row r="39" spans="2:31" x14ac:dyDescent="0.25">
      <c r="B39" s="1"/>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1"/>
    </row>
    <row r="40" spans="2:31" x14ac:dyDescent="0.25">
      <c r="B40" s="1"/>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1"/>
    </row>
    <row r="41" spans="2:31" x14ac:dyDescent="0.25">
      <c r="B41" s="1"/>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1"/>
    </row>
    <row r="42" spans="2:31" x14ac:dyDescent="0.25">
      <c r="B42" s="1"/>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1"/>
    </row>
    <row r="43" spans="2:31" x14ac:dyDescent="0.25">
      <c r="B43" s="1"/>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1"/>
    </row>
    <row r="44" spans="2:31" x14ac:dyDescent="0.25">
      <c r="B44" s="1"/>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1"/>
    </row>
    <row r="45" spans="2:31" x14ac:dyDescent="0.25">
      <c r="B45" s="1"/>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1"/>
    </row>
    <row r="46" spans="2:31" x14ac:dyDescent="0.25">
      <c r="B46" s="1"/>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1"/>
    </row>
    <row r="47" spans="2:31" x14ac:dyDescent="0.25">
      <c r="B47" s="1"/>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1"/>
    </row>
    <row r="48" spans="2:31" x14ac:dyDescent="0.25">
      <c r="B48" s="1"/>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1"/>
    </row>
    <row r="49" spans="2:31" x14ac:dyDescent="0.25">
      <c r="B49" s="1"/>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1"/>
    </row>
    <row r="50" spans="2:31" x14ac:dyDescent="0.25">
      <c r="B50" s="1"/>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1"/>
    </row>
    <row r="51" spans="2:31" x14ac:dyDescent="0.25">
      <c r="B51" s="1"/>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1"/>
    </row>
    <row r="52" spans="2:31" x14ac:dyDescent="0.25">
      <c r="B52" s="1"/>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1"/>
    </row>
    <row r="53" spans="2:31" ht="14.25" customHeight="1" x14ac:dyDescent="0.25">
      <c r="B53" s="1"/>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1"/>
    </row>
    <row r="54" spans="2:31" x14ac:dyDescent="0.25">
      <c r="B54" s="1"/>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1"/>
    </row>
    <row r="55" spans="2:31" x14ac:dyDescent="0.25">
      <c r="B55" s="1"/>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1"/>
    </row>
    <row r="56" spans="2:31" x14ac:dyDescent="0.25">
      <c r="B56" s="1"/>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1"/>
    </row>
  </sheetData>
  <mergeCells count="2">
    <mergeCell ref="C7:AD7"/>
    <mergeCell ref="C9:AD5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D46E3-0B6B-4D48-9B00-90E776FA650B}">
  <dimension ref="B1:I38"/>
  <sheetViews>
    <sheetView showGridLines="0" topLeftCell="A28" zoomScaleNormal="100" workbookViewId="0">
      <selection activeCell="G16" sqref="G16"/>
    </sheetView>
  </sheetViews>
  <sheetFormatPr baseColWidth="10" defaultColWidth="3.5" defaultRowHeight="15" x14ac:dyDescent="0.25"/>
  <cols>
    <col min="1" max="3" width="3.5" style="2"/>
    <col min="4" max="4" width="27.5" style="2" customWidth="1"/>
    <col min="5" max="5" width="49.75" style="2" customWidth="1"/>
    <col min="6" max="6" width="11.625" style="2" customWidth="1"/>
    <col min="7" max="7" width="26.625" style="2" customWidth="1"/>
    <col min="8" max="8" width="3.5" style="2"/>
    <col min="9" max="9" width="1.5" style="2" customWidth="1"/>
    <col min="10" max="16384" width="3.5" style="2"/>
  </cols>
  <sheetData>
    <row r="1" spans="2:9" x14ac:dyDescent="0.25">
      <c r="B1" s="1"/>
      <c r="C1" s="1"/>
      <c r="D1" s="1"/>
      <c r="E1" s="7"/>
      <c r="F1" s="7"/>
      <c r="G1" s="56" t="s">
        <v>282</v>
      </c>
      <c r="H1" s="1"/>
      <c r="I1" s="1"/>
    </row>
    <row r="2" spans="2:9" x14ac:dyDescent="0.25">
      <c r="B2" s="1"/>
      <c r="C2" s="1"/>
      <c r="D2" s="1"/>
      <c r="E2" s="7"/>
      <c r="F2" s="7"/>
      <c r="G2" s="56" t="s">
        <v>283</v>
      </c>
      <c r="H2" s="1"/>
      <c r="I2" s="1"/>
    </row>
    <row r="3" spans="2:9" x14ac:dyDescent="0.25">
      <c r="B3" s="1"/>
      <c r="C3" s="1"/>
      <c r="D3" s="1"/>
      <c r="E3" s="7"/>
      <c r="F3" s="7"/>
      <c r="G3" s="7"/>
      <c r="H3" s="1"/>
      <c r="I3" s="1"/>
    </row>
    <row r="4" spans="2:9" x14ac:dyDescent="0.25">
      <c r="B4" s="1"/>
      <c r="C4" s="1"/>
      <c r="D4" s="1"/>
      <c r="E4" s="7"/>
      <c r="F4" s="7"/>
      <c r="G4" s="7"/>
      <c r="H4" s="1"/>
      <c r="I4" s="1"/>
    </row>
    <row r="5" spans="2:9" x14ac:dyDescent="0.25">
      <c r="B5" s="1"/>
      <c r="C5" s="1"/>
      <c r="D5" s="1"/>
      <c r="E5" s="7"/>
      <c r="F5" s="7"/>
      <c r="G5" s="7"/>
      <c r="H5" s="1"/>
      <c r="I5" s="1"/>
    </row>
    <row r="6" spans="2:9" x14ac:dyDescent="0.25">
      <c r="B6" s="1"/>
      <c r="C6" s="1"/>
      <c r="D6" s="1"/>
      <c r="E6" s="1"/>
      <c r="F6" s="1"/>
      <c r="G6" s="1"/>
      <c r="H6" s="1"/>
      <c r="I6" s="1"/>
    </row>
    <row r="7" spans="2:9" x14ac:dyDescent="0.25">
      <c r="B7" s="1"/>
      <c r="C7" s="62" t="s">
        <v>258</v>
      </c>
      <c r="D7" s="62"/>
      <c r="E7" s="62"/>
      <c r="F7" s="62"/>
      <c r="G7" s="62"/>
      <c r="H7" s="62"/>
      <c r="I7" s="1"/>
    </row>
    <row r="8" spans="2:9" x14ac:dyDescent="0.25">
      <c r="B8" s="1"/>
      <c r="C8" s="1"/>
      <c r="D8" s="1"/>
      <c r="E8" s="1"/>
      <c r="F8" s="1"/>
      <c r="G8" s="1"/>
      <c r="H8" s="1"/>
      <c r="I8" s="1"/>
    </row>
    <row r="9" spans="2:9" x14ac:dyDescent="0.25">
      <c r="B9" s="1"/>
      <c r="C9" s="1"/>
      <c r="D9" s="1" t="s">
        <v>293</v>
      </c>
      <c r="E9" s="1"/>
      <c r="F9" s="1"/>
      <c r="G9" s="1"/>
      <c r="H9" s="1"/>
      <c r="I9" s="1"/>
    </row>
    <row r="10" spans="2:9" ht="15" customHeight="1" x14ac:dyDescent="0.25">
      <c r="B10" s="1"/>
      <c r="C10" s="35"/>
      <c r="D10" s="35"/>
      <c r="E10" s="35"/>
      <c r="F10" s="35"/>
      <c r="G10" s="35"/>
      <c r="H10" s="35"/>
      <c r="I10" s="1"/>
    </row>
    <row r="11" spans="2:9" ht="25.5" customHeight="1" x14ac:dyDescent="0.25">
      <c r="B11" s="1"/>
      <c r="C11" s="35"/>
      <c r="D11" s="63" t="s">
        <v>290</v>
      </c>
      <c r="E11" s="63"/>
      <c r="F11" s="63"/>
      <c r="G11" s="63"/>
      <c r="H11" s="35"/>
      <c r="I11" s="1"/>
    </row>
    <row r="12" spans="2:9" ht="36.75" customHeight="1" x14ac:dyDescent="0.25">
      <c r="B12" s="1"/>
      <c r="C12" s="35"/>
      <c r="D12" s="63" t="s">
        <v>291</v>
      </c>
      <c r="E12" s="63"/>
      <c r="F12" s="63"/>
      <c r="G12" s="63"/>
      <c r="H12" s="35"/>
      <c r="I12" s="1"/>
    </row>
    <row r="13" spans="2:9" x14ac:dyDescent="0.25">
      <c r="B13" s="1"/>
      <c r="C13" s="35"/>
      <c r="D13" s="54"/>
      <c r="E13" s="54"/>
      <c r="F13"/>
      <c r="G13" s="1"/>
      <c r="H13" s="35"/>
      <c r="I13" s="1"/>
    </row>
    <row r="14" spans="2:9" x14ac:dyDescent="0.25">
      <c r="B14" s="1"/>
      <c r="C14" s="35"/>
      <c r="D14" s="128" t="s">
        <v>289</v>
      </c>
      <c r="E14" s="128"/>
      <c r="F14" s="128"/>
      <c r="G14" s="128"/>
      <c r="H14" s="35"/>
      <c r="I14" s="1"/>
    </row>
    <row r="15" spans="2:9" ht="44.25" customHeight="1" x14ac:dyDescent="0.25">
      <c r="B15" s="1"/>
      <c r="C15" s="35"/>
      <c r="D15" s="44" t="s">
        <v>133</v>
      </c>
      <c r="E15" s="44" t="s">
        <v>284</v>
      </c>
      <c r="F15" s="44" t="s">
        <v>288</v>
      </c>
      <c r="G15" s="44" t="s">
        <v>276</v>
      </c>
      <c r="H15" s="35"/>
      <c r="I15" s="1"/>
    </row>
    <row r="16" spans="2:9" x14ac:dyDescent="0.25">
      <c r="B16" s="1"/>
      <c r="C16" s="35"/>
      <c r="D16" s="45" t="s">
        <v>286</v>
      </c>
      <c r="E16" s="57" t="s">
        <v>134</v>
      </c>
      <c r="F16" s="46"/>
      <c r="G16" s="46"/>
      <c r="H16" s="35"/>
      <c r="I16" s="1"/>
    </row>
    <row r="17" spans="2:9" x14ac:dyDescent="0.25">
      <c r="B17" s="1"/>
      <c r="C17" s="35"/>
      <c r="D17" s="45" t="s">
        <v>135</v>
      </c>
      <c r="E17" s="57" t="s">
        <v>136</v>
      </c>
      <c r="F17" s="46"/>
      <c r="G17" s="46"/>
      <c r="H17" s="35"/>
      <c r="I17" s="1"/>
    </row>
    <row r="18" spans="2:9" x14ac:dyDescent="0.25">
      <c r="B18" s="1"/>
      <c r="C18" s="35"/>
      <c r="D18" s="45" t="s">
        <v>137</v>
      </c>
      <c r="E18" s="57" t="s">
        <v>138</v>
      </c>
      <c r="F18" s="46"/>
      <c r="G18" s="46"/>
      <c r="H18" s="35"/>
      <c r="I18" s="1"/>
    </row>
    <row r="19" spans="2:9" x14ac:dyDescent="0.25">
      <c r="B19" s="1"/>
      <c r="C19" s="35"/>
      <c r="D19" s="45" t="s">
        <v>139</v>
      </c>
      <c r="E19" s="57" t="s">
        <v>140</v>
      </c>
      <c r="F19" s="46"/>
      <c r="G19" s="46"/>
      <c r="H19" s="35"/>
      <c r="I19" s="1"/>
    </row>
    <row r="20" spans="2:9" x14ac:dyDescent="0.25">
      <c r="B20" s="1"/>
      <c r="C20" s="35"/>
      <c r="D20" s="45" t="s">
        <v>141</v>
      </c>
      <c r="E20" s="57" t="s">
        <v>142</v>
      </c>
      <c r="F20" s="46"/>
      <c r="G20" s="46"/>
      <c r="H20" s="35"/>
      <c r="I20" s="1"/>
    </row>
    <row r="21" spans="2:9" x14ac:dyDescent="0.25">
      <c r="B21" s="1"/>
      <c r="C21" s="35"/>
      <c r="D21" s="45" t="s">
        <v>143</v>
      </c>
      <c r="E21" s="57" t="s">
        <v>144</v>
      </c>
      <c r="F21" s="46"/>
      <c r="G21" s="46"/>
      <c r="H21" s="35"/>
      <c r="I21" s="1"/>
    </row>
    <row r="22" spans="2:9" x14ac:dyDescent="0.25">
      <c r="B22" s="1"/>
      <c r="C22" s="35"/>
      <c r="D22" s="45" t="s">
        <v>145</v>
      </c>
      <c r="E22" s="57" t="s">
        <v>146</v>
      </c>
      <c r="F22" s="46"/>
      <c r="G22" s="46"/>
      <c r="H22" s="35"/>
      <c r="I22" s="1"/>
    </row>
    <row r="23" spans="2:9" x14ac:dyDescent="0.25">
      <c r="B23" s="1"/>
      <c r="C23" s="35"/>
      <c r="D23" s="45" t="s">
        <v>147</v>
      </c>
      <c r="E23" s="57" t="s">
        <v>148</v>
      </c>
      <c r="F23" s="46"/>
      <c r="G23" s="46"/>
      <c r="H23" s="35"/>
      <c r="I23" s="1"/>
    </row>
    <row r="24" spans="2:9" x14ac:dyDescent="0.25">
      <c r="B24" s="1"/>
      <c r="C24" s="35"/>
      <c r="D24" s="45" t="s">
        <v>149</v>
      </c>
      <c r="E24" s="57" t="s">
        <v>150</v>
      </c>
      <c r="F24" s="46"/>
      <c r="G24" s="46"/>
      <c r="H24" s="35"/>
      <c r="I24" s="1"/>
    </row>
    <row r="25" spans="2:9" x14ac:dyDescent="0.25">
      <c r="B25" s="1"/>
      <c r="C25" s="35"/>
      <c r="D25" s="45" t="s">
        <v>287</v>
      </c>
      <c r="E25" s="57" t="s">
        <v>151</v>
      </c>
      <c r="F25" s="46"/>
      <c r="G25" s="46"/>
      <c r="H25" s="35"/>
      <c r="I25" s="1"/>
    </row>
    <row r="26" spans="2:9" x14ac:dyDescent="0.25">
      <c r="B26" s="1"/>
      <c r="C26" s="35"/>
      <c r="D26" s="45" t="s">
        <v>152</v>
      </c>
      <c r="E26" s="57" t="s">
        <v>153</v>
      </c>
      <c r="F26" s="46"/>
      <c r="G26" s="46"/>
      <c r="H26" s="35"/>
      <c r="I26" s="1"/>
    </row>
    <row r="27" spans="2:9" x14ac:dyDescent="0.25">
      <c r="B27" s="1"/>
      <c r="C27" s="35"/>
      <c r="D27" s="45" t="s">
        <v>154</v>
      </c>
      <c r="E27" s="57" t="s">
        <v>155</v>
      </c>
      <c r="F27" s="46"/>
      <c r="G27" s="46"/>
      <c r="H27" s="35"/>
      <c r="I27" s="1"/>
    </row>
    <row r="28" spans="2:9" x14ac:dyDescent="0.25">
      <c r="B28" s="1"/>
      <c r="C28" s="35"/>
      <c r="D28" s="45" t="s">
        <v>156</v>
      </c>
      <c r="E28" s="57" t="s">
        <v>157</v>
      </c>
      <c r="F28" s="46"/>
      <c r="G28" s="46"/>
      <c r="H28" s="35"/>
      <c r="I28" s="1"/>
    </row>
    <row r="29" spans="2:9" x14ac:dyDescent="0.25">
      <c r="B29" s="1"/>
      <c r="C29" s="35"/>
      <c r="D29" s="45" t="s">
        <v>158</v>
      </c>
      <c r="E29" s="57" t="s">
        <v>159</v>
      </c>
      <c r="F29" s="46"/>
      <c r="G29" s="46"/>
      <c r="H29" s="35"/>
      <c r="I29" s="1"/>
    </row>
    <row r="30" spans="2:9" x14ac:dyDescent="0.25">
      <c r="B30" s="1"/>
      <c r="C30" s="35"/>
      <c r="D30" s="45" t="s">
        <v>160</v>
      </c>
      <c r="E30" s="57" t="s">
        <v>161</v>
      </c>
      <c r="F30" s="46"/>
      <c r="G30" s="46"/>
      <c r="H30" s="35"/>
      <c r="I30" s="1"/>
    </row>
    <row r="31" spans="2:9" x14ac:dyDescent="0.25">
      <c r="B31" s="1"/>
      <c r="C31" s="35"/>
      <c r="D31" s="45" t="s">
        <v>285</v>
      </c>
      <c r="E31" s="57" t="s">
        <v>162</v>
      </c>
      <c r="F31" s="46"/>
      <c r="G31" s="46"/>
      <c r="H31" s="35"/>
      <c r="I31" s="1"/>
    </row>
    <row r="32" spans="2:9" x14ac:dyDescent="0.25">
      <c r="B32" s="1"/>
      <c r="C32" s="35"/>
      <c r="D32" s="45" t="s">
        <v>163</v>
      </c>
      <c r="E32" s="57" t="s">
        <v>164</v>
      </c>
      <c r="F32" s="46"/>
      <c r="G32" s="46"/>
      <c r="H32" s="35"/>
      <c r="I32" s="1"/>
    </row>
    <row r="33" spans="2:9" x14ac:dyDescent="0.25">
      <c r="B33" s="1"/>
      <c r="C33" s="35"/>
      <c r="D33" s="45" t="s">
        <v>165</v>
      </c>
      <c r="E33" s="57" t="s">
        <v>166</v>
      </c>
      <c r="F33" s="46"/>
      <c r="G33" s="46"/>
      <c r="H33" s="35"/>
      <c r="I33" s="1"/>
    </row>
    <row r="34" spans="2:9" x14ac:dyDescent="0.25">
      <c r="B34" s="1"/>
      <c r="C34" s="35"/>
      <c r="D34" s="45" t="s">
        <v>167</v>
      </c>
      <c r="E34" s="57" t="s">
        <v>168</v>
      </c>
      <c r="F34" s="46"/>
      <c r="G34" s="46"/>
      <c r="H34" s="35"/>
      <c r="I34" s="1"/>
    </row>
    <row r="35" spans="2:9" x14ac:dyDescent="0.25">
      <c r="B35" s="1"/>
      <c r="C35" s="35"/>
      <c r="D35" s="45" t="s">
        <v>169</v>
      </c>
      <c r="E35" s="57" t="s">
        <v>170</v>
      </c>
      <c r="F35" s="46"/>
      <c r="G35" s="46"/>
      <c r="H35" s="35"/>
      <c r="I35" s="1"/>
    </row>
    <row r="36" spans="2:9" x14ac:dyDescent="0.25">
      <c r="B36" s="1"/>
      <c r="C36" s="35"/>
      <c r="D36" s="54"/>
      <c r="E36" s="54"/>
      <c r="F36"/>
      <c r="G36" s="1"/>
      <c r="H36" s="35"/>
      <c r="I36" s="1"/>
    </row>
    <row r="37" spans="2:9" x14ac:dyDescent="0.25">
      <c r="B37" s="1"/>
      <c r="C37" s="1"/>
      <c r="D37" s="1"/>
      <c r="E37" s="1"/>
      <c r="F37" s="1"/>
      <c r="G37" s="1"/>
      <c r="H37" s="1"/>
      <c r="I37" s="1"/>
    </row>
    <row r="38" spans="2:9" x14ac:dyDescent="0.25">
      <c r="B38" s="1"/>
      <c r="C38" s="1"/>
      <c r="D38" s="1"/>
      <c r="E38" s="1"/>
      <c r="F38" s="1"/>
      <c r="G38" s="1"/>
      <c r="H38" s="1"/>
      <c r="I38" s="1"/>
    </row>
  </sheetData>
  <mergeCells count="4">
    <mergeCell ref="D14:G14"/>
    <mergeCell ref="C7:H7"/>
    <mergeCell ref="D12:G12"/>
    <mergeCell ref="D11:G11"/>
  </mergeCells>
  <dataValidations count="2">
    <dataValidation type="list" allowBlank="1" showInputMessage="1" showErrorMessage="1" sqref="F17:F36 F13" xr:uid="{B910813C-982F-426F-A379-2D838E7D0495}">
      <formula1>#REF!</formula1>
    </dataValidation>
    <dataValidation type="list" allowBlank="1" showInputMessage="1" showErrorMessage="1" sqref="F16" xr:uid="{9EFBCBC6-20CB-4235-94CB-2E9267E0B055}">
      <formula1>$G$1:$G$2</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1D82-023C-4F5D-9841-9CA1B638DB1B}">
  <dimension ref="B1:AF104"/>
  <sheetViews>
    <sheetView topLeftCell="A42" workbookViewId="0">
      <selection activeCell="X26" sqref="X26:AA26"/>
    </sheetView>
  </sheetViews>
  <sheetFormatPr baseColWidth="10" defaultColWidth="3.5" defaultRowHeight="15" x14ac:dyDescent="0.25"/>
  <cols>
    <col min="1" max="2" width="3.5" style="2"/>
    <col min="3" max="4" width="3.5" style="2" customWidth="1"/>
    <col min="5" max="5" width="10.5" style="2" customWidth="1"/>
    <col min="6" max="22" width="3.5" style="2"/>
    <col min="23" max="23" width="7.75" style="2" customWidth="1"/>
    <col min="24" max="30" width="3.5" style="2"/>
    <col min="31" max="31" width="5.25" style="2" customWidth="1"/>
    <col min="32" max="16384" width="3.5" style="2"/>
  </cols>
  <sheetData>
    <row r="1" spans="2:32" x14ac:dyDescent="0.2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2:32" x14ac:dyDescent="0.25">
      <c r="B2" s="1"/>
      <c r="C2" s="1"/>
      <c r="D2" s="1"/>
      <c r="E2" s="1"/>
      <c r="F2" s="1"/>
      <c r="G2" s="1"/>
      <c r="H2" s="1"/>
      <c r="I2" s="1"/>
      <c r="J2" s="1"/>
      <c r="K2" s="1"/>
      <c r="L2" s="1"/>
      <c r="M2" s="1"/>
      <c r="N2" s="1"/>
      <c r="O2" s="1"/>
      <c r="P2" s="1"/>
      <c r="Q2" s="1"/>
      <c r="R2" s="1"/>
      <c r="S2" s="1"/>
      <c r="T2" s="1"/>
      <c r="U2" s="1"/>
      <c r="V2" s="1"/>
      <c r="W2" s="1"/>
      <c r="X2" s="1"/>
      <c r="Y2" s="1"/>
      <c r="Z2" s="1"/>
      <c r="AA2" s="1"/>
      <c r="AB2" s="1"/>
      <c r="AC2" s="1"/>
      <c r="AD2" s="3" t="s">
        <v>1</v>
      </c>
      <c r="AE2" s="1"/>
      <c r="AF2" s="1"/>
    </row>
    <row r="3" spans="2:32"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2:32"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2:32"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2:32" x14ac:dyDescent="0.25">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spans="2:32" x14ac:dyDescent="0.25">
      <c r="B7" s="1"/>
      <c r="C7" s="62" t="s">
        <v>64</v>
      </c>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1"/>
    </row>
    <row r="8" spans="2:32" x14ac:dyDescent="0.2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2:32" x14ac:dyDescent="0.25">
      <c r="B9" s="1"/>
      <c r="C9" s="109" t="s">
        <v>65</v>
      </c>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
    </row>
    <row r="10" spans="2:32" x14ac:dyDescent="0.25">
      <c r="B10" s="1"/>
      <c r="C10" s="135" t="s">
        <v>66</v>
      </c>
      <c r="D10" s="135"/>
      <c r="E10" s="135"/>
      <c r="F10" s="135"/>
      <c r="G10" s="135"/>
      <c r="H10" s="135"/>
      <c r="I10" s="135"/>
      <c r="J10" s="135"/>
      <c r="K10" s="135"/>
      <c r="L10" s="135"/>
      <c r="M10" s="135"/>
      <c r="N10" s="135"/>
      <c r="O10" s="135"/>
      <c r="P10" s="135"/>
      <c r="Q10" s="136"/>
      <c r="R10" s="136"/>
      <c r="S10" s="136"/>
      <c r="T10" s="136"/>
      <c r="U10" s="136"/>
      <c r="V10" s="136"/>
      <c r="W10" s="136"/>
      <c r="X10" s="136"/>
      <c r="Y10" s="136"/>
      <c r="Z10" s="136"/>
      <c r="AA10" s="136"/>
      <c r="AB10" s="136"/>
      <c r="AC10" s="136"/>
      <c r="AD10" s="136"/>
      <c r="AE10" s="136"/>
      <c r="AF10" s="1"/>
    </row>
    <row r="11" spans="2:32" x14ac:dyDescent="0.25">
      <c r="B11" s="1"/>
      <c r="C11" s="135" t="s">
        <v>67</v>
      </c>
      <c r="D11" s="135"/>
      <c r="E11" s="135"/>
      <c r="F11" s="135"/>
      <c r="G11" s="135"/>
      <c r="H11" s="135"/>
      <c r="I11" s="135"/>
      <c r="J11" s="135"/>
      <c r="K11" s="135"/>
      <c r="L11" s="135"/>
      <c r="M11" s="135"/>
      <c r="N11" s="135"/>
      <c r="O11" s="135"/>
      <c r="P11" s="135"/>
      <c r="Q11" s="130"/>
      <c r="R11" s="130"/>
      <c r="S11" s="130"/>
      <c r="T11" s="130"/>
      <c r="U11" s="130"/>
      <c r="V11" s="130"/>
      <c r="W11" s="130"/>
      <c r="X11" s="130"/>
      <c r="Y11" s="130"/>
      <c r="Z11" s="130"/>
      <c r="AA11" s="130"/>
      <c r="AB11" s="130"/>
      <c r="AC11" s="130"/>
      <c r="AD11" s="130"/>
      <c r="AE11" s="130"/>
      <c r="AF11" s="1"/>
    </row>
    <row r="12" spans="2:32" x14ac:dyDescent="0.25">
      <c r="B12" s="1"/>
      <c r="C12" s="135" t="s">
        <v>68</v>
      </c>
      <c r="D12" s="135"/>
      <c r="E12" s="135"/>
      <c r="F12" s="135"/>
      <c r="G12" s="135"/>
      <c r="H12" s="135"/>
      <c r="I12" s="135"/>
      <c r="J12" s="135"/>
      <c r="K12" s="135"/>
      <c r="L12" s="135"/>
      <c r="M12" s="135"/>
      <c r="N12" s="135"/>
      <c r="O12" s="135"/>
      <c r="P12" s="135"/>
      <c r="Q12" s="130"/>
      <c r="R12" s="130"/>
      <c r="S12" s="130"/>
      <c r="T12" s="130"/>
      <c r="U12" s="130"/>
      <c r="V12" s="130"/>
      <c r="W12" s="130"/>
      <c r="X12" s="130"/>
      <c r="Y12" s="130"/>
      <c r="Z12" s="130"/>
      <c r="AA12" s="130"/>
      <c r="AB12" s="130"/>
      <c r="AC12" s="130"/>
      <c r="AD12" s="130"/>
      <c r="AE12" s="130"/>
      <c r="AF12" s="1"/>
    </row>
    <row r="13" spans="2:32" x14ac:dyDescent="0.25">
      <c r="B13" s="1"/>
      <c r="C13" s="135" t="s">
        <v>69</v>
      </c>
      <c r="D13" s="135"/>
      <c r="E13" s="135"/>
      <c r="F13" s="135"/>
      <c r="G13" s="135"/>
      <c r="H13" s="135"/>
      <c r="I13" s="135"/>
      <c r="J13" s="135"/>
      <c r="K13" s="135"/>
      <c r="L13" s="135"/>
      <c r="M13" s="135"/>
      <c r="N13" s="135"/>
      <c r="O13" s="135"/>
      <c r="P13" s="135"/>
      <c r="Q13" s="130"/>
      <c r="R13" s="130"/>
      <c r="S13" s="130"/>
      <c r="T13" s="130"/>
      <c r="U13" s="130"/>
      <c r="V13" s="130"/>
      <c r="W13" s="130"/>
      <c r="X13" s="130"/>
      <c r="Y13" s="130"/>
      <c r="Z13" s="130"/>
      <c r="AA13" s="130"/>
      <c r="AB13" s="130"/>
      <c r="AC13" s="130"/>
      <c r="AD13" s="130"/>
      <c r="AE13" s="130"/>
      <c r="AF13" s="1"/>
    </row>
    <row r="14" spans="2:32" x14ac:dyDescent="0.25">
      <c r="B14" s="1"/>
      <c r="C14" s="135" t="s">
        <v>70</v>
      </c>
      <c r="D14" s="135"/>
      <c r="E14" s="135"/>
      <c r="F14" s="135"/>
      <c r="G14" s="135"/>
      <c r="H14" s="135"/>
      <c r="I14" s="135"/>
      <c r="J14" s="135"/>
      <c r="K14" s="135"/>
      <c r="L14" s="135"/>
      <c r="M14" s="135"/>
      <c r="N14" s="135"/>
      <c r="O14" s="135"/>
      <c r="P14" s="135"/>
      <c r="Q14" s="130"/>
      <c r="R14" s="130"/>
      <c r="S14" s="130"/>
      <c r="T14" s="130"/>
      <c r="U14" s="130"/>
      <c r="V14" s="130"/>
      <c r="W14" s="130"/>
      <c r="X14" s="130"/>
      <c r="Y14" s="130"/>
      <c r="Z14" s="130"/>
      <c r="AA14" s="130"/>
      <c r="AB14" s="130"/>
      <c r="AC14" s="130"/>
      <c r="AD14" s="130"/>
      <c r="AE14" s="130"/>
      <c r="AF14" s="1"/>
    </row>
    <row r="15" spans="2:32" x14ac:dyDescent="0.25">
      <c r="B15" s="1"/>
      <c r="C15" s="135" t="s">
        <v>71</v>
      </c>
      <c r="D15" s="135"/>
      <c r="E15" s="135"/>
      <c r="F15" s="135"/>
      <c r="G15" s="135"/>
      <c r="H15" s="135"/>
      <c r="I15" s="135"/>
      <c r="J15" s="135"/>
      <c r="K15" s="135"/>
      <c r="L15" s="135"/>
      <c r="M15" s="135"/>
      <c r="N15" s="135"/>
      <c r="O15" s="135"/>
      <c r="P15" s="135"/>
      <c r="Q15" s="130"/>
      <c r="R15" s="130"/>
      <c r="S15" s="130"/>
      <c r="T15" s="130"/>
      <c r="U15" s="130"/>
      <c r="V15" s="130"/>
      <c r="W15" s="130"/>
      <c r="X15" s="130"/>
      <c r="Y15" s="130"/>
      <c r="Z15" s="130"/>
      <c r="AA15" s="130"/>
      <c r="AB15" s="130"/>
      <c r="AC15" s="130"/>
      <c r="AD15" s="130"/>
      <c r="AE15" s="130"/>
      <c r="AF15" s="1"/>
    </row>
    <row r="16" spans="2:32" x14ac:dyDescent="0.25">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2:32" x14ac:dyDescent="0.25">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2:32" x14ac:dyDescent="0.25">
      <c r="B18" s="1"/>
      <c r="C18" s="47" t="s">
        <v>72</v>
      </c>
      <c r="D18" s="47"/>
      <c r="E18" s="47"/>
      <c r="F18" s="109" t="s">
        <v>73</v>
      </c>
      <c r="G18" s="109"/>
      <c r="H18" s="109"/>
      <c r="I18" s="109"/>
      <c r="J18" s="109"/>
      <c r="K18" s="109"/>
      <c r="L18" s="109"/>
      <c r="M18" s="109"/>
      <c r="N18" s="109"/>
      <c r="O18" s="109"/>
      <c r="P18" s="109" t="s">
        <v>74</v>
      </c>
      <c r="Q18" s="109"/>
      <c r="R18" s="109"/>
      <c r="S18" s="109"/>
      <c r="T18" s="109" t="s">
        <v>75</v>
      </c>
      <c r="U18" s="109"/>
      <c r="V18" s="109"/>
      <c r="W18" s="109"/>
      <c r="X18" s="109" t="s">
        <v>76</v>
      </c>
      <c r="Y18" s="109"/>
      <c r="Z18" s="109"/>
      <c r="AA18" s="109"/>
      <c r="AB18" s="109" t="s">
        <v>77</v>
      </c>
      <c r="AC18" s="109"/>
      <c r="AD18" s="109"/>
      <c r="AE18" s="109"/>
      <c r="AF18" s="1"/>
    </row>
    <row r="19" spans="2:32" ht="21.6" customHeight="1" x14ac:dyDescent="0.25">
      <c r="B19" s="1"/>
      <c r="C19" s="130"/>
      <c r="D19" s="130"/>
      <c r="E19" s="49">
        <v>40005529</v>
      </c>
      <c r="F19" s="134" t="s">
        <v>171</v>
      </c>
      <c r="G19" s="134"/>
      <c r="H19" s="134"/>
      <c r="I19" s="134"/>
      <c r="J19" s="134"/>
      <c r="K19" s="134"/>
      <c r="L19" s="134"/>
      <c r="M19" s="134"/>
      <c r="N19" s="134"/>
      <c r="O19" s="134"/>
      <c r="P19" s="131">
        <v>1</v>
      </c>
      <c r="Q19" s="132"/>
      <c r="R19" s="132"/>
      <c r="S19" s="133"/>
      <c r="T19" s="130"/>
      <c r="U19" s="130"/>
      <c r="V19" s="130"/>
      <c r="W19" s="130"/>
      <c r="X19" s="130"/>
      <c r="Y19" s="130"/>
      <c r="Z19" s="130"/>
      <c r="AA19" s="130"/>
      <c r="AB19" s="129"/>
      <c r="AC19" s="129"/>
      <c r="AD19" s="129"/>
      <c r="AE19" s="129"/>
      <c r="AF19" s="1"/>
    </row>
    <row r="20" spans="2:32" x14ac:dyDescent="0.25">
      <c r="B20" s="1"/>
      <c r="C20" s="130"/>
      <c r="D20" s="130"/>
      <c r="E20" s="49">
        <v>40008381</v>
      </c>
      <c r="F20" s="134" t="s">
        <v>172</v>
      </c>
      <c r="G20" s="134" t="s">
        <v>172</v>
      </c>
      <c r="H20" s="134" t="s">
        <v>172</v>
      </c>
      <c r="I20" s="134" t="s">
        <v>172</v>
      </c>
      <c r="J20" s="134" t="s">
        <v>172</v>
      </c>
      <c r="K20" s="134" t="s">
        <v>172</v>
      </c>
      <c r="L20" s="134" t="s">
        <v>172</v>
      </c>
      <c r="M20" s="134" t="s">
        <v>172</v>
      </c>
      <c r="N20" s="134" t="s">
        <v>172</v>
      </c>
      <c r="O20" s="134" t="s">
        <v>172</v>
      </c>
      <c r="P20" s="131">
        <v>1</v>
      </c>
      <c r="Q20" s="132">
        <v>5</v>
      </c>
      <c r="R20" s="132">
        <v>5</v>
      </c>
      <c r="S20" s="133">
        <v>5</v>
      </c>
      <c r="T20" s="130"/>
      <c r="U20" s="130"/>
      <c r="V20" s="130"/>
      <c r="W20" s="130"/>
      <c r="X20" s="130"/>
      <c r="Y20" s="130"/>
      <c r="Z20" s="130"/>
      <c r="AA20" s="130"/>
      <c r="AB20" s="129"/>
      <c r="AC20" s="129"/>
      <c r="AD20" s="129"/>
      <c r="AE20" s="129"/>
      <c r="AF20" s="1"/>
    </row>
    <row r="21" spans="2:32" x14ac:dyDescent="0.25">
      <c r="B21" s="1"/>
      <c r="C21" s="130"/>
      <c r="D21" s="130"/>
      <c r="E21" s="49">
        <v>40008840</v>
      </c>
      <c r="F21" s="134" t="s">
        <v>173</v>
      </c>
      <c r="G21" s="134" t="s">
        <v>173</v>
      </c>
      <c r="H21" s="134" t="s">
        <v>173</v>
      </c>
      <c r="I21" s="134" t="s">
        <v>173</v>
      </c>
      <c r="J21" s="134" t="s">
        <v>173</v>
      </c>
      <c r="K21" s="134" t="s">
        <v>173</v>
      </c>
      <c r="L21" s="134" t="s">
        <v>173</v>
      </c>
      <c r="M21" s="134" t="s">
        <v>173</v>
      </c>
      <c r="N21" s="134" t="s">
        <v>173</v>
      </c>
      <c r="O21" s="134" t="s">
        <v>173</v>
      </c>
      <c r="P21" s="131">
        <v>1</v>
      </c>
      <c r="Q21" s="132">
        <v>44</v>
      </c>
      <c r="R21" s="132">
        <v>44</v>
      </c>
      <c r="S21" s="133">
        <v>44</v>
      </c>
      <c r="T21" s="130"/>
      <c r="U21" s="130"/>
      <c r="V21" s="130"/>
      <c r="W21" s="130"/>
      <c r="X21" s="130"/>
      <c r="Y21" s="130"/>
      <c r="Z21" s="130"/>
      <c r="AA21" s="130"/>
      <c r="AB21" s="129"/>
      <c r="AC21" s="129"/>
      <c r="AD21" s="129"/>
      <c r="AE21" s="129"/>
      <c r="AF21" s="1"/>
    </row>
    <row r="22" spans="2:32" x14ac:dyDescent="0.25">
      <c r="B22" s="1"/>
      <c r="C22" s="130"/>
      <c r="D22" s="130"/>
      <c r="E22" s="49">
        <v>40008846</v>
      </c>
      <c r="F22" s="134" t="s">
        <v>174</v>
      </c>
      <c r="G22" s="134" t="s">
        <v>174</v>
      </c>
      <c r="H22" s="134" t="s">
        <v>174</v>
      </c>
      <c r="I22" s="134" t="s">
        <v>174</v>
      </c>
      <c r="J22" s="134" t="s">
        <v>174</v>
      </c>
      <c r="K22" s="134" t="s">
        <v>174</v>
      </c>
      <c r="L22" s="134" t="s">
        <v>174</v>
      </c>
      <c r="M22" s="134" t="s">
        <v>174</v>
      </c>
      <c r="N22" s="134" t="s">
        <v>174</v>
      </c>
      <c r="O22" s="134" t="s">
        <v>174</v>
      </c>
      <c r="P22" s="131">
        <v>1</v>
      </c>
      <c r="Q22" s="132">
        <v>81</v>
      </c>
      <c r="R22" s="132">
        <v>81</v>
      </c>
      <c r="S22" s="133">
        <v>81</v>
      </c>
      <c r="T22" s="130"/>
      <c r="U22" s="130"/>
      <c r="V22" s="130"/>
      <c r="W22" s="130"/>
      <c r="X22" s="130"/>
      <c r="Y22" s="130"/>
      <c r="Z22" s="130"/>
      <c r="AA22" s="130"/>
      <c r="AB22" s="129"/>
      <c r="AC22" s="129"/>
      <c r="AD22" s="129"/>
      <c r="AE22" s="129"/>
      <c r="AF22" s="1"/>
    </row>
    <row r="23" spans="2:32" x14ac:dyDescent="0.25">
      <c r="B23" s="1"/>
      <c r="C23" s="130"/>
      <c r="D23" s="130"/>
      <c r="E23" s="49">
        <v>40008847</v>
      </c>
      <c r="F23" s="134" t="s">
        <v>175</v>
      </c>
      <c r="G23" s="134" t="s">
        <v>175</v>
      </c>
      <c r="H23" s="134" t="s">
        <v>175</v>
      </c>
      <c r="I23" s="134" t="s">
        <v>175</v>
      </c>
      <c r="J23" s="134" t="s">
        <v>175</v>
      </c>
      <c r="K23" s="134" t="s">
        <v>175</v>
      </c>
      <c r="L23" s="134" t="s">
        <v>175</v>
      </c>
      <c r="M23" s="134" t="s">
        <v>175</v>
      </c>
      <c r="N23" s="134" t="s">
        <v>175</v>
      </c>
      <c r="O23" s="134" t="s">
        <v>175</v>
      </c>
      <c r="P23" s="131">
        <v>1</v>
      </c>
      <c r="Q23" s="132">
        <v>81</v>
      </c>
      <c r="R23" s="132">
        <v>81</v>
      </c>
      <c r="S23" s="133">
        <v>81</v>
      </c>
      <c r="T23" s="130"/>
      <c r="U23" s="130"/>
      <c r="V23" s="130"/>
      <c r="W23" s="130"/>
      <c r="X23" s="130"/>
      <c r="Y23" s="130"/>
      <c r="Z23" s="130"/>
      <c r="AA23" s="130"/>
      <c r="AB23" s="129"/>
      <c r="AC23" s="129"/>
      <c r="AD23" s="129"/>
      <c r="AE23" s="129"/>
      <c r="AF23" s="1"/>
    </row>
    <row r="24" spans="2:32" x14ac:dyDescent="0.25">
      <c r="B24" s="1"/>
      <c r="C24" s="130"/>
      <c r="D24" s="130"/>
      <c r="E24" s="49">
        <v>40008848</v>
      </c>
      <c r="F24" s="134" t="s">
        <v>176</v>
      </c>
      <c r="G24" s="134" t="s">
        <v>176</v>
      </c>
      <c r="H24" s="134" t="s">
        <v>176</v>
      </c>
      <c r="I24" s="134" t="s">
        <v>176</v>
      </c>
      <c r="J24" s="134" t="s">
        <v>176</v>
      </c>
      <c r="K24" s="134" t="s">
        <v>176</v>
      </c>
      <c r="L24" s="134" t="s">
        <v>176</v>
      </c>
      <c r="M24" s="134" t="s">
        <v>176</v>
      </c>
      <c r="N24" s="134" t="s">
        <v>176</v>
      </c>
      <c r="O24" s="134" t="s">
        <v>176</v>
      </c>
      <c r="P24" s="131">
        <v>1</v>
      </c>
      <c r="Q24" s="132">
        <v>29</v>
      </c>
      <c r="R24" s="132">
        <v>29</v>
      </c>
      <c r="S24" s="133">
        <v>29</v>
      </c>
      <c r="T24" s="130"/>
      <c r="U24" s="130"/>
      <c r="V24" s="130"/>
      <c r="W24" s="130"/>
      <c r="X24" s="130"/>
      <c r="Y24" s="130"/>
      <c r="Z24" s="130"/>
      <c r="AA24" s="130"/>
      <c r="AB24" s="129"/>
      <c r="AC24" s="129"/>
      <c r="AD24" s="129"/>
      <c r="AE24" s="129"/>
      <c r="AF24" s="1"/>
    </row>
    <row r="25" spans="2:32" x14ac:dyDescent="0.25">
      <c r="B25" s="1"/>
      <c r="C25" s="130"/>
      <c r="D25" s="130"/>
      <c r="E25" s="49">
        <v>40008849</v>
      </c>
      <c r="F25" s="134" t="s">
        <v>177</v>
      </c>
      <c r="G25" s="134" t="s">
        <v>177</v>
      </c>
      <c r="H25" s="134" t="s">
        <v>177</v>
      </c>
      <c r="I25" s="134" t="s">
        <v>177</v>
      </c>
      <c r="J25" s="134" t="s">
        <v>177</v>
      </c>
      <c r="K25" s="134" t="s">
        <v>177</v>
      </c>
      <c r="L25" s="134" t="s">
        <v>177</v>
      </c>
      <c r="M25" s="134" t="s">
        <v>177</v>
      </c>
      <c r="N25" s="134" t="s">
        <v>177</v>
      </c>
      <c r="O25" s="134" t="s">
        <v>177</v>
      </c>
      <c r="P25" s="131">
        <v>1</v>
      </c>
      <c r="Q25" s="132">
        <v>124</v>
      </c>
      <c r="R25" s="132">
        <v>124</v>
      </c>
      <c r="S25" s="133">
        <v>124</v>
      </c>
      <c r="T25" s="130"/>
      <c r="U25" s="130"/>
      <c r="V25" s="130"/>
      <c r="W25" s="130"/>
      <c r="X25" s="130"/>
      <c r="Y25" s="130"/>
      <c r="Z25" s="130"/>
      <c r="AA25" s="130"/>
      <c r="AB25" s="129"/>
      <c r="AC25" s="129"/>
      <c r="AD25" s="129"/>
      <c r="AE25" s="129"/>
      <c r="AF25" s="1"/>
    </row>
    <row r="26" spans="2:32" x14ac:dyDescent="0.25">
      <c r="B26" s="1"/>
      <c r="C26" s="130"/>
      <c r="D26" s="130"/>
      <c r="E26" s="49">
        <v>40008850</v>
      </c>
      <c r="F26" s="134" t="s">
        <v>178</v>
      </c>
      <c r="G26" s="134" t="s">
        <v>178</v>
      </c>
      <c r="H26" s="134" t="s">
        <v>178</v>
      </c>
      <c r="I26" s="134" t="s">
        <v>178</v>
      </c>
      <c r="J26" s="134" t="s">
        <v>178</v>
      </c>
      <c r="K26" s="134" t="s">
        <v>178</v>
      </c>
      <c r="L26" s="134" t="s">
        <v>178</v>
      </c>
      <c r="M26" s="134" t="s">
        <v>178</v>
      </c>
      <c r="N26" s="134" t="s">
        <v>178</v>
      </c>
      <c r="O26" s="134" t="s">
        <v>178</v>
      </c>
      <c r="P26" s="131">
        <v>1</v>
      </c>
      <c r="Q26" s="132">
        <v>278</v>
      </c>
      <c r="R26" s="132">
        <v>278</v>
      </c>
      <c r="S26" s="133">
        <v>278</v>
      </c>
      <c r="T26" s="130"/>
      <c r="U26" s="130"/>
      <c r="V26" s="130"/>
      <c r="W26" s="130"/>
      <c r="X26" s="130"/>
      <c r="Y26" s="130"/>
      <c r="Z26" s="130"/>
      <c r="AA26" s="130"/>
      <c r="AB26" s="129"/>
      <c r="AC26" s="129"/>
      <c r="AD26" s="129"/>
      <c r="AE26" s="129"/>
      <c r="AF26" s="1"/>
    </row>
    <row r="27" spans="2:32" x14ac:dyDescent="0.25">
      <c r="B27" s="1"/>
      <c r="C27" s="130"/>
      <c r="D27" s="130"/>
      <c r="E27" s="49">
        <v>40008853</v>
      </c>
      <c r="F27" s="134" t="s">
        <v>179</v>
      </c>
      <c r="G27" s="134" t="s">
        <v>179</v>
      </c>
      <c r="H27" s="134" t="s">
        <v>179</v>
      </c>
      <c r="I27" s="134" t="s">
        <v>179</v>
      </c>
      <c r="J27" s="134" t="s">
        <v>179</v>
      </c>
      <c r="K27" s="134" t="s">
        <v>179</v>
      </c>
      <c r="L27" s="134" t="s">
        <v>179</v>
      </c>
      <c r="M27" s="134" t="s">
        <v>179</v>
      </c>
      <c r="N27" s="134" t="s">
        <v>179</v>
      </c>
      <c r="O27" s="134" t="s">
        <v>179</v>
      </c>
      <c r="P27" s="131">
        <v>1</v>
      </c>
      <c r="Q27" s="132"/>
      <c r="R27" s="132"/>
      <c r="S27" s="133"/>
      <c r="T27" s="130"/>
      <c r="U27" s="130"/>
      <c r="V27" s="130"/>
      <c r="W27" s="130"/>
      <c r="X27" s="130"/>
      <c r="Y27" s="130"/>
      <c r="Z27" s="130"/>
      <c r="AA27" s="130"/>
      <c r="AB27" s="129"/>
      <c r="AC27" s="129"/>
      <c r="AD27" s="129"/>
      <c r="AE27" s="129"/>
      <c r="AF27" s="1"/>
    </row>
    <row r="28" spans="2:32" x14ac:dyDescent="0.25">
      <c r="B28" s="1"/>
      <c r="C28" s="130"/>
      <c r="D28" s="130"/>
      <c r="E28" s="49">
        <v>40008854</v>
      </c>
      <c r="F28" s="134" t="s">
        <v>180</v>
      </c>
      <c r="G28" s="134" t="s">
        <v>180</v>
      </c>
      <c r="H28" s="134" t="s">
        <v>180</v>
      </c>
      <c r="I28" s="134" t="s">
        <v>180</v>
      </c>
      <c r="J28" s="134" t="s">
        <v>180</v>
      </c>
      <c r="K28" s="134" t="s">
        <v>180</v>
      </c>
      <c r="L28" s="134" t="s">
        <v>180</v>
      </c>
      <c r="M28" s="134" t="s">
        <v>180</v>
      </c>
      <c r="N28" s="134" t="s">
        <v>180</v>
      </c>
      <c r="O28" s="134" t="s">
        <v>180</v>
      </c>
      <c r="P28" s="131">
        <v>1</v>
      </c>
      <c r="Q28" s="132">
        <v>224.142857142857</v>
      </c>
      <c r="R28" s="132">
        <v>224.142857142857</v>
      </c>
      <c r="S28" s="133">
        <v>224.142857142857</v>
      </c>
      <c r="T28" s="130"/>
      <c r="U28" s="130"/>
      <c r="V28" s="130"/>
      <c r="W28" s="130"/>
      <c r="X28" s="130"/>
      <c r="Y28" s="130"/>
      <c r="Z28" s="130"/>
      <c r="AA28" s="130"/>
      <c r="AB28" s="129"/>
      <c r="AC28" s="129"/>
      <c r="AD28" s="129"/>
      <c r="AE28" s="129"/>
      <c r="AF28" s="1"/>
    </row>
    <row r="29" spans="2:32" x14ac:dyDescent="0.25">
      <c r="B29" s="1"/>
      <c r="C29" s="130"/>
      <c r="D29" s="130"/>
      <c r="E29" s="49">
        <v>40008872</v>
      </c>
      <c r="F29" s="134" t="s">
        <v>181</v>
      </c>
      <c r="G29" s="134" t="s">
        <v>181</v>
      </c>
      <c r="H29" s="134" t="s">
        <v>181</v>
      </c>
      <c r="I29" s="134" t="s">
        <v>181</v>
      </c>
      <c r="J29" s="134" t="s">
        <v>181</v>
      </c>
      <c r="K29" s="134" t="s">
        <v>181</v>
      </c>
      <c r="L29" s="134" t="s">
        <v>181</v>
      </c>
      <c r="M29" s="134" t="s">
        <v>181</v>
      </c>
      <c r="N29" s="134" t="s">
        <v>181</v>
      </c>
      <c r="O29" s="134" t="s">
        <v>181</v>
      </c>
      <c r="P29" s="131">
        <v>1</v>
      </c>
      <c r="Q29" s="132">
        <v>257.25</v>
      </c>
      <c r="R29" s="132">
        <v>257.25</v>
      </c>
      <c r="S29" s="133">
        <v>257.25</v>
      </c>
      <c r="T29" s="130"/>
      <c r="U29" s="130"/>
      <c r="V29" s="130"/>
      <c r="W29" s="130"/>
      <c r="X29" s="130"/>
      <c r="Y29" s="130"/>
      <c r="Z29" s="130"/>
      <c r="AA29" s="130"/>
      <c r="AB29" s="129"/>
      <c r="AC29" s="129"/>
      <c r="AD29" s="129"/>
      <c r="AE29" s="129"/>
      <c r="AF29" s="1"/>
    </row>
    <row r="30" spans="2:32" x14ac:dyDescent="0.25">
      <c r="B30" s="1"/>
      <c r="C30" s="130"/>
      <c r="D30" s="130"/>
      <c r="E30" s="49">
        <v>40008891</v>
      </c>
      <c r="F30" s="134" t="s">
        <v>182</v>
      </c>
      <c r="G30" s="134" t="s">
        <v>182</v>
      </c>
      <c r="H30" s="134" t="s">
        <v>182</v>
      </c>
      <c r="I30" s="134" t="s">
        <v>182</v>
      </c>
      <c r="J30" s="134" t="s">
        <v>182</v>
      </c>
      <c r="K30" s="134" t="s">
        <v>182</v>
      </c>
      <c r="L30" s="134" t="s">
        <v>182</v>
      </c>
      <c r="M30" s="134" t="s">
        <v>182</v>
      </c>
      <c r="N30" s="134" t="s">
        <v>182</v>
      </c>
      <c r="O30" s="134" t="s">
        <v>182</v>
      </c>
      <c r="P30" s="131">
        <v>1</v>
      </c>
      <c r="Q30" s="132">
        <v>290.357142857143</v>
      </c>
      <c r="R30" s="132">
        <v>290.357142857143</v>
      </c>
      <c r="S30" s="133">
        <v>290.357142857143</v>
      </c>
      <c r="T30" s="130"/>
      <c r="U30" s="130"/>
      <c r="V30" s="130"/>
      <c r="W30" s="130"/>
      <c r="X30" s="130"/>
      <c r="Y30" s="130"/>
      <c r="Z30" s="130"/>
      <c r="AA30" s="130"/>
      <c r="AB30" s="129"/>
      <c r="AC30" s="129"/>
      <c r="AD30" s="129"/>
      <c r="AE30" s="129"/>
      <c r="AF30" s="1"/>
    </row>
    <row r="31" spans="2:32" x14ac:dyDescent="0.25">
      <c r="B31" s="1"/>
      <c r="C31" s="130"/>
      <c r="D31" s="130"/>
      <c r="E31" s="49">
        <v>40008892</v>
      </c>
      <c r="F31" s="134" t="s">
        <v>183</v>
      </c>
      <c r="G31" s="134" t="s">
        <v>183</v>
      </c>
      <c r="H31" s="134" t="s">
        <v>183</v>
      </c>
      <c r="I31" s="134" t="s">
        <v>183</v>
      </c>
      <c r="J31" s="134" t="s">
        <v>183</v>
      </c>
      <c r="K31" s="134" t="s">
        <v>183</v>
      </c>
      <c r="L31" s="134" t="s">
        <v>183</v>
      </c>
      <c r="M31" s="134" t="s">
        <v>183</v>
      </c>
      <c r="N31" s="134" t="s">
        <v>183</v>
      </c>
      <c r="O31" s="134" t="s">
        <v>183</v>
      </c>
      <c r="P31" s="131">
        <v>1</v>
      </c>
      <c r="Q31" s="132">
        <v>323.46428571428498</v>
      </c>
      <c r="R31" s="132">
        <v>323.46428571428498</v>
      </c>
      <c r="S31" s="133">
        <v>323.46428571428498</v>
      </c>
      <c r="T31" s="130"/>
      <c r="U31" s="130"/>
      <c r="V31" s="130"/>
      <c r="W31" s="130"/>
      <c r="X31" s="130"/>
      <c r="Y31" s="130"/>
      <c r="Z31" s="130"/>
      <c r="AA31" s="130"/>
      <c r="AB31" s="129"/>
      <c r="AC31" s="129"/>
      <c r="AD31" s="129"/>
      <c r="AE31" s="129"/>
      <c r="AF31" s="1"/>
    </row>
    <row r="32" spans="2:32" x14ac:dyDescent="0.25">
      <c r="B32" s="1"/>
      <c r="C32" s="130"/>
      <c r="D32" s="130"/>
      <c r="E32" s="49">
        <v>40008898</v>
      </c>
      <c r="F32" s="134" t="s">
        <v>184</v>
      </c>
      <c r="G32" s="134" t="s">
        <v>184</v>
      </c>
      <c r="H32" s="134" t="s">
        <v>184</v>
      </c>
      <c r="I32" s="134" t="s">
        <v>184</v>
      </c>
      <c r="J32" s="134" t="s">
        <v>184</v>
      </c>
      <c r="K32" s="134" t="s">
        <v>184</v>
      </c>
      <c r="L32" s="134" t="s">
        <v>184</v>
      </c>
      <c r="M32" s="134" t="s">
        <v>184</v>
      </c>
      <c r="N32" s="134" t="s">
        <v>184</v>
      </c>
      <c r="O32" s="134" t="s">
        <v>184</v>
      </c>
      <c r="P32" s="131">
        <v>1</v>
      </c>
      <c r="Q32" s="132">
        <v>356.57142857142799</v>
      </c>
      <c r="R32" s="132">
        <v>356.57142857142799</v>
      </c>
      <c r="S32" s="133">
        <v>356.57142857142799</v>
      </c>
      <c r="T32" s="130"/>
      <c r="U32" s="130"/>
      <c r="V32" s="130"/>
      <c r="W32" s="130"/>
      <c r="X32" s="130"/>
      <c r="Y32" s="130"/>
      <c r="Z32" s="130"/>
      <c r="AA32" s="130"/>
      <c r="AB32" s="129"/>
      <c r="AC32" s="129"/>
      <c r="AD32" s="129"/>
      <c r="AE32" s="129"/>
      <c r="AF32" s="1"/>
    </row>
    <row r="33" spans="2:32" x14ac:dyDescent="0.25">
      <c r="B33" s="1"/>
      <c r="C33" s="130"/>
      <c r="D33" s="130"/>
      <c r="E33" s="49">
        <v>40008899</v>
      </c>
      <c r="F33" s="134" t="s">
        <v>185</v>
      </c>
      <c r="G33" s="134" t="s">
        <v>185</v>
      </c>
      <c r="H33" s="134" t="s">
        <v>185</v>
      </c>
      <c r="I33" s="134" t="s">
        <v>185</v>
      </c>
      <c r="J33" s="134" t="s">
        <v>185</v>
      </c>
      <c r="K33" s="134" t="s">
        <v>185</v>
      </c>
      <c r="L33" s="134" t="s">
        <v>185</v>
      </c>
      <c r="M33" s="134" t="s">
        <v>185</v>
      </c>
      <c r="N33" s="134" t="s">
        <v>185</v>
      </c>
      <c r="O33" s="134" t="s">
        <v>185</v>
      </c>
      <c r="P33" s="131">
        <v>1</v>
      </c>
      <c r="Q33" s="132">
        <v>389.67857142857099</v>
      </c>
      <c r="R33" s="132">
        <v>389.67857142857099</v>
      </c>
      <c r="S33" s="133">
        <v>389.67857142857099</v>
      </c>
      <c r="T33" s="130"/>
      <c r="U33" s="130"/>
      <c r="V33" s="130"/>
      <c r="W33" s="130"/>
      <c r="X33" s="130"/>
      <c r="Y33" s="130"/>
      <c r="Z33" s="130"/>
      <c r="AA33" s="130"/>
      <c r="AB33" s="129"/>
      <c r="AC33" s="129"/>
      <c r="AD33" s="129"/>
      <c r="AE33" s="129"/>
      <c r="AF33" s="1"/>
    </row>
    <row r="34" spans="2:32" x14ac:dyDescent="0.25">
      <c r="B34" s="1"/>
      <c r="C34" s="130"/>
      <c r="D34" s="130"/>
      <c r="E34" s="49">
        <v>40008907</v>
      </c>
      <c r="F34" s="134" t="s">
        <v>186</v>
      </c>
      <c r="G34" s="134" t="s">
        <v>186</v>
      </c>
      <c r="H34" s="134" t="s">
        <v>186</v>
      </c>
      <c r="I34" s="134" t="s">
        <v>186</v>
      </c>
      <c r="J34" s="134" t="s">
        <v>186</v>
      </c>
      <c r="K34" s="134" t="s">
        <v>186</v>
      </c>
      <c r="L34" s="134" t="s">
        <v>186</v>
      </c>
      <c r="M34" s="134" t="s">
        <v>186</v>
      </c>
      <c r="N34" s="134" t="s">
        <v>186</v>
      </c>
      <c r="O34" s="134" t="s">
        <v>186</v>
      </c>
      <c r="P34" s="131">
        <v>1</v>
      </c>
      <c r="Q34" s="132">
        <v>422.78571428571399</v>
      </c>
      <c r="R34" s="132">
        <v>422.78571428571399</v>
      </c>
      <c r="S34" s="133">
        <v>422.78571428571399</v>
      </c>
      <c r="T34" s="130"/>
      <c r="U34" s="130"/>
      <c r="V34" s="130"/>
      <c r="W34" s="130"/>
      <c r="X34" s="130"/>
      <c r="Y34" s="130"/>
      <c r="Z34" s="130"/>
      <c r="AA34" s="130"/>
      <c r="AB34" s="129"/>
      <c r="AC34" s="129"/>
      <c r="AD34" s="129"/>
      <c r="AE34" s="129"/>
      <c r="AF34" s="1"/>
    </row>
    <row r="35" spans="2:32" x14ac:dyDescent="0.25">
      <c r="B35" s="1"/>
      <c r="C35" s="130"/>
      <c r="D35" s="130"/>
      <c r="E35" s="49">
        <v>40008908</v>
      </c>
      <c r="F35" s="134" t="s">
        <v>187</v>
      </c>
      <c r="G35" s="134" t="s">
        <v>187</v>
      </c>
      <c r="H35" s="134" t="s">
        <v>187</v>
      </c>
      <c r="I35" s="134" t="s">
        <v>187</v>
      </c>
      <c r="J35" s="134" t="s">
        <v>187</v>
      </c>
      <c r="K35" s="134" t="s">
        <v>187</v>
      </c>
      <c r="L35" s="134" t="s">
        <v>187</v>
      </c>
      <c r="M35" s="134" t="s">
        <v>187</v>
      </c>
      <c r="N35" s="134" t="s">
        <v>187</v>
      </c>
      <c r="O35" s="134" t="s">
        <v>187</v>
      </c>
      <c r="P35" s="131">
        <v>1</v>
      </c>
      <c r="Q35" s="132"/>
      <c r="R35" s="132"/>
      <c r="S35" s="133"/>
      <c r="T35" s="130"/>
      <c r="U35" s="130"/>
      <c r="V35" s="130"/>
      <c r="W35" s="130"/>
      <c r="X35" s="130"/>
      <c r="Y35" s="130"/>
      <c r="Z35" s="130"/>
      <c r="AA35" s="130"/>
      <c r="AB35" s="129"/>
      <c r="AC35" s="129"/>
      <c r="AD35" s="129"/>
      <c r="AE35" s="129"/>
      <c r="AF35" s="1"/>
    </row>
    <row r="36" spans="2:32" x14ac:dyDescent="0.25">
      <c r="B36" s="1"/>
      <c r="C36" s="130"/>
      <c r="D36" s="130"/>
      <c r="E36" s="49">
        <v>40008909</v>
      </c>
      <c r="F36" s="134" t="s">
        <v>188</v>
      </c>
      <c r="G36" s="134" t="s">
        <v>188</v>
      </c>
      <c r="H36" s="134" t="s">
        <v>188</v>
      </c>
      <c r="I36" s="134" t="s">
        <v>188</v>
      </c>
      <c r="J36" s="134" t="s">
        <v>188</v>
      </c>
      <c r="K36" s="134" t="s">
        <v>188</v>
      </c>
      <c r="L36" s="134" t="s">
        <v>188</v>
      </c>
      <c r="M36" s="134" t="s">
        <v>188</v>
      </c>
      <c r="N36" s="134" t="s">
        <v>188</v>
      </c>
      <c r="O36" s="134" t="s">
        <v>188</v>
      </c>
      <c r="P36" s="131">
        <v>1</v>
      </c>
      <c r="Q36" s="132">
        <v>455.892857142857</v>
      </c>
      <c r="R36" s="132">
        <v>455.892857142857</v>
      </c>
      <c r="S36" s="133">
        <v>455.892857142857</v>
      </c>
      <c r="T36" s="130"/>
      <c r="U36" s="130"/>
      <c r="V36" s="130"/>
      <c r="W36" s="130"/>
      <c r="X36" s="130"/>
      <c r="Y36" s="130"/>
      <c r="Z36" s="130"/>
      <c r="AA36" s="130"/>
      <c r="AB36" s="129"/>
      <c r="AC36" s="129"/>
      <c r="AD36" s="129"/>
      <c r="AE36" s="129"/>
      <c r="AF36" s="1"/>
    </row>
    <row r="37" spans="2:32" x14ac:dyDescent="0.25">
      <c r="B37" s="1"/>
      <c r="C37" s="130"/>
      <c r="D37" s="130"/>
      <c r="E37" s="49">
        <v>40008910</v>
      </c>
      <c r="F37" s="134" t="s">
        <v>189</v>
      </c>
      <c r="G37" s="134" t="s">
        <v>189</v>
      </c>
      <c r="H37" s="134" t="s">
        <v>189</v>
      </c>
      <c r="I37" s="134" t="s">
        <v>189</v>
      </c>
      <c r="J37" s="134" t="s">
        <v>189</v>
      </c>
      <c r="K37" s="134" t="s">
        <v>189</v>
      </c>
      <c r="L37" s="134" t="s">
        <v>189</v>
      </c>
      <c r="M37" s="134" t="s">
        <v>189</v>
      </c>
      <c r="N37" s="134" t="s">
        <v>189</v>
      </c>
      <c r="O37" s="134" t="s">
        <v>189</v>
      </c>
      <c r="P37" s="131">
        <v>1</v>
      </c>
      <c r="Q37" s="132">
        <v>489</v>
      </c>
      <c r="R37" s="132">
        <v>489</v>
      </c>
      <c r="S37" s="133">
        <v>489</v>
      </c>
      <c r="T37" s="130"/>
      <c r="U37" s="130"/>
      <c r="V37" s="130"/>
      <c r="W37" s="130"/>
      <c r="X37" s="130"/>
      <c r="Y37" s="130"/>
      <c r="Z37" s="130"/>
      <c r="AA37" s="130"/>
      <c r="AB37" s="129"/>
      <c r="AC37" s="129"/>
      <c r="AD37" s="129"/>
      <c r="AE37" s="129"/>
      <c r="AF37" s="1"/>
    </row>
    <row r="38" spans="2:32" x14ac:dyDescent="0.25">
      <c r="B38" s="1"/>
      <c r="C38" s="130"/>
      <c r="D38" s="130"/>
      <c r="E38" s="49">
        <v>40008911</v>
      </c>
      <c r="F38" s="134" t="s">
        <v>190</v>
      </c>
      <c r="G38" s="134" t="s">
        <v>190</v>
      </c>
      <c r="H38" s="134" t="s">
        <v>190</v>
      </c>
      <c r="I38" s="134" t="s">
        <v>190</v>
      </c>
      <c r="J38" s="134" t="s">
        <v>190</v>
      </c>
      <c r="K38" s="134" t="s">
        <v>190</v>
      </c>
      <c r="L38" s="134" t="s">
        <v>190</v>
      </c>
      <c r="M38" s="134" t="s">
        <v>190</v>
      </c>
      <c r="N38" s="134" t="s">
        <v>190</v>
      </c>
      <c r="O38" s="134" t="s">
        <v>190</v>
      </c>
      <c r="P38" s="131">
        <v>1</v>
      </c>
      <c r="Q38" s="132">
        <v>522.107142857143</v>
      </c>
      <c r="R38" s="132">
        <v>522.107142857143</v>
      </c>
      <c r="S38" s="133">
        <v>522.107142857143</v>
      </c>
      <c r="T38" s="130"/>
      <c r="U38" s="130"/>
      <c r="V38" s="130"/>
      <c r="W38" s="130"/>
      <c r="X38" s="130"/>
      <c r="Y38" s="130"/>
      <c r="Z38" s="130"/>
      <c r="AA38" s="130"/>
      <c r="AB38" s="129"/>
      <c r="AC38" s="129"/>
      <c r="AD38" s="129"/>
      <c r="AE38" s="129"/>
      <c r="AF38" s="1"/>
    </row>
    <row r="39" spans="2:32" x14ac:dyDescent="0.25">
      <c r="B39" s="1"/>
      <c r="C39" s="130"/>
      <c r="D39" s="130"/>
      <c r="E39" s="49">
        <v>40008912</v>
      </c>
      <c r="F39" s="134" t="s">
        <v>191</v>
      </c>
      <c r="G39" s="134" t="s">
        <v>191</v>
      </c>
      <c r="H39" s="134" t="s">
        <v>191</v>
      </c>
      <c r="I39" s="134" t="s">
        <v>191</v>
      </c>
      <c r="J39" s="134" t="s">
        <v>191</v>
      </c>
      <c r="K39" s="134" t="s">
        <v>191</v>
      </c>
      <c r="L39" s="134" t="s">
        <v>191</v>
      </c>
      <c r="M39" s="134" t="s">
        <v>191</v>
      </c>
      <c r="N39" s="134" t="s">
        <v>191</v>
      </c>
      <c r="O39" s="134" t="s">
        <v>191</v>
      </c>
      <c r="P39" s="131">
        <v>1</v>
      </c>
      <c r="Q39" s="132">
        <v>555.21428571428498</v>
      </c>
      <c r="R39" s="132">
        <v>555.21428571428498</v>
      </c>
      <c r="S39" s="133">
        <v>555.21428571428498</v>
      </c>
      <c r="T39" s="130"/>
      <c r="U39" s="130"/>
      <c r="V39" s="130"/>
      <c r="W39" s="130"/>
      <c r="X39" s="130"/>
      <c r="Y39" s="130"/>
      <c r="Z39" s="130"/>
      <c r="AA39" s="130"/>
      <c r="AB39" s="129"/>
      <c r="AC39" s="129"/>
      <c r="AD39" s="129"/>
      <c r="AE39" s="129"/>
      <c r="AF39" s="1"/>
    </row>
    <row r="40" spans="2:32" x14ac:dyDescent="0.25">
      <c r="B40" s="1"/>
      <c r="C40" s="130"/>
      <c r="D40" s="130"/>
      <c r="E40" s="49">
        <v>40008913</v>
      </c>
      <c r="F40" s="134" t="s">
        <v>192</v>
      </c>
      <c r="G40" s="134" t="s">
        <v>192</v>
      </c>
      <c r="H40" s="134" t="s">
        <v>192</v>
      </c>
      <c r="I40" s="134" t="s">
        <v>192</v>
      </c>
      <c r="J40" s="134" t="s">
        <v>192</v>
      </c>
      <c r="K40" s="134" t="s">
        <v>192</v>
      </c>
      <c r="L40" s="134" t="s">
        <v>192</v>
      </c>
      <c r="M40" s="134" t="s">
        <v>192</v>
      </c>
      <c r="N40" s="134" t="s">
        <v>192</v>
      </c>
      <c r="O40" s="134" t="s">
        <v>192</v>
      </c>
      <c r="P40" s="131">
        <v>1</v>
      </c>
      <c r="Q40" s="132">
        <v>588.32142857142799</v>
      </c>
      <c r="R40" s="132">
        <v>588.32142857142799</v>
      </c>
      <c r="S40" s="133">
        <v>588.32142857142799</v>
      </c>
      <c r="T40" s="130"/>
      <c r="U40" s="130"/>
      <c r="V40" s="130"/>
      <c r="W40" s="130"/>
      <c r="X40" s="130"/>
      <c r="Y40" s="130"/>
      <c r="Z40" s="130"/>
      <c r="AA40" s="130"/>
      <c r="AB40" s="129"/>
      <c r="AC40" s="129"/>
      <c r="AD40" s="129"/>
      <c r="AE40" s="129"/>
      <c r="AF40" s="1"/>
    </row>
    <row r="41" spans="2:32" x14ac:dyDescent="0.25">
      <c r="B41" s="1"/>
      <c r="C41" s="130"/>
      <c r="D41" s="130"/>
      <c r="E41" s="49">
        <v>40008920</v>
      </c>
      <c r="F41" s="134" t="s">
        <v>193</v>
      </c>
      <c r="G41" s="134" t="s">
        <v>193</v>
      </c>
      <c r="H41" s="134" t="s">
        <v>193</v>
      </c>
      <c r="I41" s="134" t="s">
        <v>193</v>
      </c>
      <c r="J41" s="134" t="s">
        <v>193</v>
      </c>
      <c r="K41" s="134" t="s">
        <v>193</v>
      </c>
      <c r="L41" s="134" t="s">
        <v>193</v>
      </c>
      <c r="M41" s="134" t="s">
        <v>193</v>
      </c>
      <c r="N41" s="134" t="s">
        <v>193</v>
      </c>
      <c r="O41" s="134" t="s">
        <v>193</v>
      </c>
      <c r="P41" s="131">
        <v>1</v>
      </c>
      <c r="Q41" s="132">
        <v>621.42857142857099</v>
      </c>
      <c r="R41" s="132">
        <v>621.42857142857099</v>
      </c>
      <c r="S41" s="133">
        <v>621.42857142857099</v>
      </c>
      <c r="T41" s="130"/>
      <c r="U41" s="130"/>
      <c r="V41" s="130"/>
      <c r="W41" s="130"/>
      <c r="X41" s="130"/>
      <c r="Y41" s="130"/>
      <c r="Z41" s="130"/>
      <c r="AA41" s="130"/>
      <c r="AB41" s="129"/>
      <c r="AC41" s="129"/>
      <c r="AD41" s="129"/>
      <c r="AE41" s="129"/>
      <c r="AF41" s="1"/>
    </row>
    <row r="42" spans="2:32" x14ac:dyDescent="0.25">
      <c r="B42" s="1"/>
      <c r="C42" s="130"/>
      <c r="D42" s="130"/>
      <c r="E42" s="49">
        <v>40008921</v>
      </c>
      <c r="F42" s="134" t="s">
        <v>194</v>
      </c>
      <c r="G42" s="134" t="s">
        <v>194</v>
      </c>
      <c r="H42" s="134" t="s">
        <v>194</v>
      </c>
      <c r="I42" s="134" t="s">
        <v>194</v>
      </c>
      <c r="J42" s="134" t="s">
        <v>194</v>
      </c>
      <c r="K42" s="134" t="s">
        <v>194</v>
      </c>
      <c r="L42" s="134" t="s">
        <v>194</v>
      </c>
      <c r="M42" s="134" t="s">
        <v>194</v>
      </c>
      <c r="N42" s="134" t="s">
        <v>194</v>
      </c>
      <c r="O42" s="134" t="s">
        <v>194</v>
      </c>
      <c r="P42" s="131">
        <v>1</v>
      </c>
      <c r="Q42" s="132">
        <v>654.53571428571399</v>
      </c>
      <c r="R42" s="132">
        <v>654.53571428571399</v>
      </c>
      <c r="S42" s="133">
        <v>654.53571428571399</v>
      </c>
      <c r="T42" s="130"/>
      <c r="U42" s="130"/>
      <c r="V42" s="130"/>
      <c r="W42" s="130"/>
      <c r="X42" s="130"/>
      <c r="Y42" s="130"/>
      <c r="Z42" s="130"/>
      <c r="AA42" s="130"/>
      <c r="AB42" s="129"/>
      <c r="AC42" s="129"/>
      <c r="AD42" s="129"/>
      <c r="AE42" s="129"/>
      <c r="AF42" s="1"/>
    </row>
    <row r="43" spans="2:32" x14ac:dyDescent="0.25">
      <c r="B43" s="1"/>
      <c r="C43" s="130"/>
      <c r="D43" s="130"/>
      <c r="E43" s="49">
        <v>40008922</v>
      </c>
      <c r="F43" s="134" t="s">
        <v>195</v>
      </c>
      <c r="G43" s="134" t="s">
        <v>195</v>
      </c>
      <c r="H43" s="134" t="s">
        <v>195</v>
      </c>
      <c r="I43" s="134" t="s">
        <v>195</v>
      </c>
      <c r="J43" s="134" t="s">
        <v>195</v>
      </c>
      <c r="K43" s="134" t="s">
        <v>195</v>
      </c>
      <c r="L43" s="134" t="s">
        <v>195</v>
      </c>
      <c r="M43" s="134" t="s">
        <v>195</v>
      </c>
      <c r="N43" s="134" t="s">
        <v>195</v>
      </c>
      <c r="O43" s="134" t="s">
        <v>195</v>
      </c>
      <c r="P43" s="131">
        <v>1</v>
      </c>
      <c r="Q43" s="132"/>
      <c r="R43" s="132"/>
      <c r="S43" s="133"/>
      <c r="T43" s="130"/>
      <c r="U43" s="130"/>
      <c r="V43" s="130"/>
      <c r="W43" s="130"/>
      <c r="X43" s="130"/>
      <c r="Y43" s="130"/>
      <c r="Z43" s="130"/>
      <c r="AA43" s="130"/>
      <c r="AB43" s="129"/>
      <c r="AC43" s="129"/>
      <c r="AD43" s="129"/>
      <c r="AE43" s="129"/>
      <c r="AF43" s="1"/>
    </row>
    <row r="44" spans="2:32" x14ac:dyDescent="0.25">
      <c r="B44" s="1"/>
      <c r="C44" s="130"/>
      <c r="D44" s="130"/>
      <c r="E44" s="49">
        <v>40008927</v>
      </c>
      <c r="F44" s="134" t="s">
        <v>196</v>
      </c>
      <c r="G44" s="134" t="s">
        <v>196</v>
      </c>
      <c r="H44" s="134" t="s">
        <v>196</v>
      </c>
      <c r="I44" s="134" t="s">
        <v>196</v>
      </c>
      <c r="J44" s="134" t="s">
        <v>196</v>
      </c>
      <c r="K44" s="134" t="s">
        <v>196</v>
      </c>
      <c r="L44" s="134" t="s">
        <v>196</v>
      </c>
      <c r="M44" s="134" t="s">
        <v>196</v>
      </c>
      <c r="N44" s="134" t="s">
        <v>196</v>
      </c>
      <c r="O44" s="134" t="s">
        <v>196</v>
      </c>
      <c r="P44" s="131">
        <v>1</v>
      </c>
      <c r="Q44" s="132">
        <v>687.642857142857</v>
      </c>
      <c r="R44" s="132">
        <v>687.642857142857</v>
      </c>
      <c r="S44" s="133">
        <v>687.642857142857</v>
      </c>
      <c r="T44" s="130"/>
      <c r="U44" s="130"/>
      <c r="V44" s="130"/>
      <c r="W44" s="130"/>
      <c r="X44" s="130"/>
      <c r="Y44" s="130"/>
      <c r="Z44" s="130"/>
      <c r="AA44" s="130"/>
      <c r="AB44" s="129"/>
      <c r="AC44" s="129"/>
      <c r="AD44" s="129"/>
      <c r="AE44" s="129"/>
      <c r="AF44" s="1"/>
    </row>
    <row r="45" spans="2:32" x14ac:dyDescent="0.25">
      <c r="B45" s="1"/>
      <c r="C45" s="130"/>
      <c r="D45" s="130"/>
      <c r="E45" s="49">
        <v>40008928</v>
      </c>
      <c r="F45" s="134" t="s">
        <v>197</v>
      </c>
      <c r="G45" s="134" t="s">
        <v>197</v>
      </c>
      <c r="H45" s="134" t="s">
        <v>197</v>
      </c>
      <c r="I45" s="134" t="s">
        <v>197</v>
      </c>
      <c r="J45" s="134" t="s">
        <v>197</v>
      </c>
      <c r="K45" s="134" t="s">
        <v>197</v>
      </c>
      <c r="L45" s="134" t="s">
        <v>197</v>
      </c>
      <c r="M45" s="134" t="s">
        <v>197</v>
      </c>
      <c r="N45" s="134" t="s">
        <v>197</v>
      </c>
      <c r="O45" s="134" t="s">
        <v>197</v>
      </c>
      <c r="P45" s="131">
        <v>1</v>
      </c>
      <c r="Q45" s="132">
        <v>720.75</v>
      </c>
      <c r="R45" s="132">
        <v>720.75</v>
      </c>
      <c r="S45" s="133">
        <v>720.75</v>
      </c>
      <c r="T45" s="130"/>
      <c r="U45" s="130"/>
      <c r="V45" s="130"/>
      <c r="W45" s="130"/>
      <c r="X45" s="130"/>
      <c r="Y45" s="130"/>
      <c r="Z45" s="130"/>
      <c r="AA45" s="130"/>
      <c r="AB45" s="129"/>
      <c r="AC45" s="129"/>
      <c r="AD45" s="129"/>
      <c r="AE45" s="129"/>
      <c r="AF45" s="1"/>
    </row>
    <row r="46" spans="2:32" x14ac:dyDescent="0.25">
      <c r="B46" s="1"/>
      <c r="C46" s="130"/>
      <c r="D46" s="130"/>
      <c r="E46" s="49">
        <v>40008938</v>
      </c>
      <c r="F46" s="134" t="s">
        <v>198</v>
      </c>
      <c r="G46" s="134" t="s">
        <v>198</v>
      </c>
      <c r="H46" s="134" t="s">
        <v>198</v>
      </c>
      <c r="I46" s="134" t="s">
        <v>198</v>
      </c>
      <c r="J46" s="134" t="s">
        <v>198</v>
      </c>
      <c r="K46" s="134" t="s">
        <v>198</v>
      </c>
      <c r="L46" s="134" t="s">
        <v>198</v>
      </c>
      <c r="M46" s="134" t="s">
        <v>198</v>
      </c>
      <c r="N46" s="134" t="s">
        <v>198</v>
      </c>
      <c r="O46" s="134" t="s">
        <v>198</v>
      </c>
      <c r="P46" s="131">
        <v>1</v>
      </c>
      <c r="Q46" s="132">
        <v>753.85714285714198</v>
      </c>
      <c r="R46" s="132">
        <v>753.85714285714198</v>
      </c>
      <c r="S46" s="133">
        <v>753.85714285714198</v>
      </c>
      <c r="T46" s="130"/>
      <c r="U46" s="130"/>
      <c r="V46" s="130"/>
      <c r="W46" s="130"/>
      <c r="X46" s="130"/>
      <c r="Y46" s="130"/>
      <c r="Z46" s="130"/>
      <c r="AA46" s="130"/>
      <c r="AB46" s="129"/>
      <c r="AC46" s="129"/>
      <c r="AD46" s="129"/>
      <c r="AE46" s="129"/>
      <c r="AF46" s="1"/>
    </row>
    <row r="47" spans="2:32" x14ac:dyDescent="0.25">
      <c r="B47" s="1"/>
      <c r="C47" s="130"/>
      <c r="D47" s="130"/>
      <c r="E47" s="49">
        <v>40008940</v>
      </c>
      <c r="F47" s="134" t="s">
        <v>199</v>
      </c>
      <c r="G47" s="134" t="s">
        <v>199</v>
      </c>
      <c r="H47" s="134" t="s">
        <v>199</v>
      </c>
      <c r="I47" s="134" t="s">
        <v>199</v>
      </c>
      <c r="J47" s="134" t="s">
        <v>199</v>
      </c>
      <c r="K47" s="134" t="s">
        <v>199</v>
      </c>
      <c r="L47" s="134" t="s">
        <v>199</v>
      </c>
      <c r="M47" s="134" t="s">
        <v>199</v>
      </c>
      <c r="N47" s="134" t="s">
        <v>199</v>
      </c>
      <c r="O47" s="134" t="s">
        <v>199</v>
      </c>
      <c r="P47" s="131">
        <v>1</v>
      </c>
      <c r="Q47" s="132">
        <v>786.96428571428498</v>
      </c>
      <c r="R47" s="132">
        <v>786.96428571428498</v>
      </c>
      <c r="S47" s="133">
        <v>786.96428571428498</v>
      </c>
      <c r="T47" s="130"/>
      <c r="U47" s="130"/>
      <c r="V47" s="130"/>
      <c r="W47" s="130"/>
      <c r="X47" s="130"/>
      <c r="Y47" s="130"/>
      <c r="Z47" s="130"/>
      <c r="AA47" s="130"/>
      <c r="AB47" s="129"/>
      <c r="AC47" s="129"/>
      <c r="AD47" s="129"/>
      <c r="AE47" s="129"/>
      <c r="AF47" s="1"/>
    </row>
    <row r="48" spans="2:32" x14ac:dyDescent="0.25">
      <c r="B48" s="1"/>
      <c r="C48" s="130"/>
      <c r="D48" s="130"/>
      <c r="E48" s="49">
        <v>40008942</v>
      </c>
      <c r="F48" s="134" t="s">
        <v>200</v>
      </c>
      <c r="G48" s="134" t="s">
        <v>200</v>
      </c>
      <c r="H48" s="134" t="s">
        <v>200</v>
      </c>
      <c r="I48" s="134" t="s">
        <v>200</v>
      </c>
      <c r="J48" s="134" t="s">
        <v>200</v>
      </c>
      <c r="K48" s="134" t="s">
        <v>200</v>
      </c>
      <c r="L48" s="134" t="s">
        <v>200</v>
      </c>
      <c r="M48" s="134" t="s">
        <v>200</v>
      </c>
      <c r="N48" s="134" t="s">
        <v>200</v>
      </c>
      <c r="O48" s="134" t="s">
        <v>200</v>
      </c>
      <c r="P48" s="131">
        <v>1</v>
      </c>
      <c r="Q48" s="132">
        <v>820.07142857142799</v>
      </c>
      <c r="R48" s="132">
        <v>820.07142857142799</v>
      </c>
      <c r="S48" s="133">
        <v>820.07142857142799</v>
      </c>
      <c r="T48" s="130"/>
      <c r="U48" s="130"/>
      <c r="V48" s="130"/>
      <c r="W48" s="130"/>
      <c r="X48" s="130"/>
      <c r="Y48" s="130"/>
      <c r="Z48" s="130"/>
      <c r="AA48" s="130"/>
      <c r="AB48" s="129"/>
      <c r="AC48" s="129"/>
      <c r="AD48" s="129"/>
      <c r="AE48" s="129"/>
      <c r="AF48" s="1"/>
    </row>
    <row r="49" spans="2:32" x14ac:dyDescent="0.25">
      <c r="B49" s="1"/>
      <c r="C49" s="130"/>
      <c r="D49" s="130"/>
      <c r="E49" s="49">
        <v>40008943</v>
      </c>
      <c r="F49" s="134" t="s">
        <v>201</v>
      </c>
      <c r="G49" s="134" t="s">
        <v>201</v>
      </c>
      <c r="H49" s="134" t="s">
        <v>201</v>
      </c>
      <c r="I49" s="134" t="s">
        <v>201</v>
      </c>
      <c r="J49" s="134" t="s">
        <v>201</v>
      </c>
      <c r="K49" s="134" t="s">
        <v>201</v>
      </c>
      <c r="L49" s="134" t="s">
        <v>201</v>
      </c>
      <c r="M49" s="134" t="s">
        <v>201</v>
      </c>
      <c r="N49" s="134" t="s">
        <v>201</v>
      </c>
      <c r="O49" s="134" t="s">
        <v>201</v>
      </c>
      <c r="P49" s="131">
        <v>1</v>
      </c>
      <c r="Q49" s="132">
        <v>853.17857142857099</v>
      </c>
      <c r="R49" s="132">
        <v>853.17857142857099</v>
      </c>
      <c r="S49" s="133">
        <v>853.17857142857099</v>
      </c>
      <c r="T49" s="130"/>
      <c r="U49" s="130"/>
      <c r="V49" s="130"/>
      <c r="W49" s="130"/>
      <c r="X49" s="130"/>
      <c r="Y49" s="130"/>
      <c r="Z49" s="130"/>
      <c r="AA49" s="130"/>
      <c r="AB49" s="129"/>
      <c r="AC49" s="129"/>
      <c r="AD49" s="129"/>
      <c r="AE49" s="129"/>
      <c r="AF49" s="1"/>
    </row>
    <row r="50" spans="2:32" x14ac:dyDescent="0.25">
      <c r="B50" s="1"/>
      <c r="C50" s="130"/>
      <c r="D50" s="130"/>
      <c r="E50" s="49">
        <v>40008944</v>
      </c>
      <c r="F50" s="134" t="s">
        <v>202</v>
      </c>
      <c r="G50" s="134" t="s">
        <v>202</v>
      </c>
      <c r="H50" s="134" t="s">
        <v>202</v>
      </c>
      <c r="I50" s="134" t="s">
        <v>202</v>
      </c>
      <c r="J50" s="134" t="s">
        <v>202</v>
      </c>
      <c r="K50" s="134" t="s">
        <v>202</v>
      </c>
      <c r="L50" s="134" t="s">
        <v>202</v>
      </c>
      <c r="M50" s="134" t="s">
        <v>202</v>
      </c>
      <c r="N50" s="134" t="s">
        <v>202</v>
      </c>
      <c r="O50" s="134" t="s">
        <v>202</v>
      </c>
      <c r="P50" s="131">
        <v>1</v>
      </c>
      <c r="Q50" s="132">
        <v>886.28571428571399</v>
      </c>
      <c r="R50" s="132">
        <v>886.28571428571399</v>
      </c>
      <c r="S50" s="133">
        <v>886.28571428571399</v>
      </c>
      <c r="T50" s="130"/>
      <c r="U50" s="130"/>
      <c r="V50" s="130"/>
      <c r="W50" s="130"/>
      <c r="X50" s="130"/>
      <c r="Y50" s="130"/>
      <c r="Z50" s="130"/>
      <c r="AA50" s="130"/>
      <c r="AB50" s="129"/>
      <c r="AC50" s="129"/>
      <c r="AD50" s="129"/>
      <c r="AE50" s="129"/>
      <c r="AF50" s="1"/>
    </row>
    <row r="51" spans="2:32" x14ac:dyDescent="0.25">
      <c r="B51" s="1"/>
      <c r="C51" s="130"/>
      <c r="D51" s="130"/>
      <c r="E51" s="49">
        <v>40008945</v>
      </c>
      <c r="F51" s="134" t="s">
        <v>203</v>
      </c>
      <c r="G51" s="134" t="s">
        <v>203</v>
      </c>
      <c r="H51" s="134" t="s">
        <v>203</v>
      </c>
      <c r="I51" s="134" t="s">
        <v>203</v>
      </c>
      <c r="J51" s="134" t="s">
        <v>203</v>
      </c>
      <c r="K51" s="134" t="s">
        <v>203</v>
      </c>
      <c r="L51" s="134" t="s">
        <v>203</v>
      </c>
      <c r="M51" s="134" t="s">
        <v>203</v>
      </c>
      <c r="N51" s="134" t="s">
        <v>203</v>
      </c>
      <c r="O51" s="134" t="s">
        <v>203</v>
      </c>
      <c r="P51" s="131">
        <v>1</v>
      </c>
      <c r="Q51" s="132"/>
      <c r="R51" s="132"/>
      <c r="S51" s="133"/>
      <c r="T51" s="130"/>
      <c r="U51" s="130"/>
      <c r="V51" s="130"/>
      <c r="W51" s="130"/>
      <c r="X51" s="130"/>
      <c r="Y51" s="130"/>
      <c r="Z51" s="130"/>
      <c r="AA51" s="130"/>
      <c r="AB51" s="129"/>
      <c r="AC51" s="129"/>
      <c r="AD51" s="129"/>
      <c r="AE51" s="129"/>
      <c r="AF51" s="1"/>
    </row>
    <row r="52" spans="2:32" x14ac:dyDescent="0.25">
      <c r="B52" s="1"/>
      <c r="C52" s="130"/>
      <c r="D52" s="130"/>
      <c r="E52" s="49">
        <v>40008951</v>
      </c>
      <c r="F52" s="134" t="s">
        <v>204</v>
      </c>
      <c r="G52" s="134" t="s">
        <v>204</v>
      </c>
      <c r="H52" s="134" t="s">
        <v>204</v>
      </c>
      <c r="I52" s="134" t="s">
        <v>204</v>
      </c>
      <c r="J52" s="134" t="s">
        <v>204</v>
      </c>
      <c r="K52" s="134" t="s">
        <v>204</v>
      </c>
      <c r="L52" s="134" t="s">
        <v>204</v>
      </c>
      <c r="M52" s="134" t="s">
        <v>204</v>
      </c>
      <c r="N52" s="134" t="s">
        <v>204</v>
      </c>
      <c r="O52" s="134" t="s">
        <v>204</v>
      </c>
      <c r="P52" s="131">
        <v>1</v>
      </c>
      <c r="Q52" s="132">
        <v>919.392857142857</v>
      </c>
      <c r="R52" s="132">
        <v>919.392857142857</v>
      </c>
      <c r="S52" s="133">
        <v>919.392857142857</v>
      </c>
      <c r="T52" s="130"/>
      <c r="U52" s="130"/>
      <c r="V52" s="130"/>
      <c r="W52" s="130"/>
      <c r="X52" s="130"/>
      <c r="Y52" s="130"/>
      <c r="Z52" s="130"/>
      <c r="AA52" s="130"/>
      <c r="AB52" s="129"/>
      <c r="AC52" s="129"/>
      <c r="AD52" s="129"/>
      <c r="AE52" s="129"/>
      <c r="AF52" s="1"/>
    </row>
    <row r="53" spans="2:32" x14ac:dyDescent="0.25">
      <c r="B53" s="1"/>
      <c r="C53" s="130"/>
      <c r="D53" s="130"/>
      <c r="E53" s="49">
        <v>40008953</v>
      </c>
      <c r="F53" s="134" t="s">
        <v>205</v>
      </c>
      <c r="G53" s="134" t="s">
        <v>205</v>
      </c>
      <c r="H53" s="134" t="s">
        <v>205</v>
      </c>
      <c r="I53" s="134" t="s">
        <v>205</v>
      </c>
      <c r="J53" s="134" t="s">
        <v>205</v>
      </c>
      <c r="K53" s="134" t="s">
        <v>205</v>
      </c>
      <c r="L53" s="134" t="s">
        <v>205</v>
      </c>
      <c r="M53" s="134" t="s">
        <v>205</v>
      </c>
      <c r="N53" s="134" t="s">
        <v>205</v>
      </c>
      <c r="O53" s="134" t="s">
        <v>205</v>
      </c>
      <c r="P53" s="131">
        <v>1</v>
      </c>
      <c r="Q53" s="132">
        <v>952.5</v>
      </c>
      <c r="R53" s="132">
        <v>952.5</v>
      </c>
      <c r="S53" s="133">
        <v>952.5</v>
      </c>
      <c r="T53" s="130"/>
      <c r="U53" s="130"/>
      <c r="V53" s="130"/>
      <c r="W53" s="130"/>
      <c r="X53" s="130"/>
      <c r="Y53" s="130"/>
      <c r="Z53" s="130"/>
      <c r="AA53" s="130"/>
      <c r="AB53" s="129"/>
      <c r="AC53" s="129"/>
      <c r="AD53" s="129"/>
      <c r="AE53" s="129"/>
      <c r="AF53" s="1"/>
    </row>
    <row r="54" spans="2:32" x14ac:dyDescent="0.25">
      <c r="B54" s="1"/>
      <c r="C54" s="130"/>
      <c r="D54" s="130"/>
      <c r="E54" s="49">
        <v>40009001</v>
      </c>
      <c r="F54" s="134" t="s">
        <v>206</v>
      </c>
      <c r="G54" s="134" t="s">
        <v>206</v>
      </c>
      <c r="H54" s="134" t="s">
        <v>206</v>
      </c>
      <c r="I54" s="134" t="s">
        <v>206</v>
      </c>
      <c r="J54" s="134" t="s">
        <v>206</v>
      </c>
      <c r="K54" s="134" t="s">
        <v>206</v>
      </c>
      <c r="L54" s="134" t="s">
        <v>206</v>
      </c>
      <c r="M54" s="134" t="s">
        <v>206</v>
      </c>
      <c r="N54" s="134" t="s">
        <v>206</v>
      </c>
      <c r="O54" s="134" t="s">
        <v>206</v>
      </c>
      <c r="P54" s="131">
        <v>1</v>
      </c>
      <c r="Q54" s="132">
        <v>985.60714285714198</v>
      </c>
      <c r="R54" s="132">
        <v>985.60714285714198</v>
      </c>
      <c r="S54" s="133">
        <v>985.60714285714198</v>
      </c>
      <c r="T54" s="130"/>
      <c r="U54" s="130"/>
      <c r="V54" s="130"/>
      <c r="W54" s="130"/>
      <c r="X54" s="130"/>
      <c r="Y54" s="130"/>
      <c r="Z54" s="130"/>
      <c r="AA54" s="130"/>
      <c r="AB54" s="129"/>
      <c r="AC54" s="129"/>
      <c r="AD54" s="129"/>
      <c r="AE54" s="129"/>
      <c r="AF54" s="1"/>
    </row>
    <row r="55" spans="2:32" x14ac:dyDescent="0.25">
      <c r="B55" s="1"/>
      <c r="C55" s="130"/>
      <c r="D55" s="130"/>
      <c r="E55" s="49">
        <v>40009003</v>
      </c>
      <c r="F55" s="134" t="s">
        <v>207</v>
      </c>
      <c r="G55" s="134" t="s">
        <v>207</v>
      </c>
      <c r="H55" s="134" t="s">
        <v>207</v>
      </c>
      <c r="I55" s="134" t="s">
        <v>207</v>
      </c>
      <c r="J55" s="134" t="s">
        <v>207</v>
      </c>
      <c r="K55" s="134" t="s">
        <v>207</v>
      </c>
      <c r="L55" s="134" t="s">
        <v>207</v>
      </c>
      <c r="M55" s="134" t="s">
        <v>207</v>
      </c>
      <c r="N55" s="134" t="s">
        <v>207</v>
      </c>
      <c r="O55" s="134" t="s">
        <v>207</v>
      </c>
      <c r="P55" s="131">
        <v>1</v>
      </c>
      <c r="Q55" s="132">
        <v>1018.71428571429</v>
      </c>
      <c r="R55" s="132">
        <v>1018.71428571429</v>
      </c>
      <c r="S55" s="133">
        <v>1018.71428571429</v>
      </c>
      <c r="T55" s="130"/>
      <c r="U55" s="130"/>
      <c r="V55" s="130"/>
      <c r="W55" s="130"/>
      <c r="X55" s="130"/>
      <c r="Y55" s="130"/>
      <c r="Z55" s="130"/>
      <c r="AA55" s="130"/>
      <c r="AB55" s="129"/>
      <c r="AC55" s="129"/>
      <c r="AD55" s="129"/>
      <c r="AE55" s="129"/>
      <c r="AF55" s="1"/>
    </row>
    <row r="56" spans="2:32" x14ac:dyDescent="0.25">
      <c r="B56" s="1"/>
      <c r="C56" s="130"/>
      <c r="D56" s="130"/>
      <c r="E56" s="49">
        <v>40009009</v>
      </c>
      <c r="F56" s="134" t="s">
        <v>208</v>
      </c>
      <c r="G56" s="134" t="s">
        <v>208</v>
      </c>
      <c r="H56" s="134" t="s">
        <v>208</v>
      </c>
      <c r="I56" s="134" t="s">
        <v>208</v>
      </c>
      <c r="J56" s="134" t="s">
        <v>208</v>
      </c>
      <c r="K56" s="134" t="s">
        <v>208</v>
      </c>
      <c r="L56" s="134" t="s">
        <v>208</v>
      </c>
      <c r="M56" s="134" t="s">
        <v>208</v>
      </c>
      <c r="N56" s="134" t="s">
        <v>208</v>
      </c>
      <c r="O56" s="134" t="s">
        <v>208</v>
      </c>
      <c r="P56" s="131">
        <v>1</v>
      </c>
      <c r="Q56" s="132">
        <v>1051.82142857143</v>
      </c>
      <c r="R56" s="132">
        <v>1051.82142857143</v>
      </c>
      <c r="S56" s="133">
        <v>1051.82142857143</v>
      </c>
      <c r="T56" s="130"/>
      <c r="U56" s="130"/>
      <c r="V56" s="130"/>
      <c r="W56" s="130"/>
      <c r="X56" s="130"/>
      <c r="Y56" s="130"/>
      <c r="Z56" s="130"/>
      <c r="AA56" s="130"/>
      <c r="AB56" s="129"/>
      <c r="AC56" s="129"/>
      <c r="AD56" s="129"/>
      <c r="AE56" s="129"/>
      <c r="AF56" s="1"/>
    </row>
    <row r="57" spans="2:32" x14ac:dyDescent="0.25">
      <c r="B57" s="1"/>
      <c r="C57" s="130"/>
      <c r="D57" s="130"/>
      <c r="E57" s="49">
        <v>40009011</v>
      </c>
      <c r="F57" s="134" t="s">
        <v>209</v>
      </c>
      <c r="G57" s="134" t="s">
        <v>209</v>
      </c>
      <c r="H57" s="134" t="s">
        <v>209</v>
      </c>
      <c r="I57" s="134" t="s">
        <v>209</v>
      </c>
      <c r="J57" s="134" t="s">
        <v>209</v>
      </c>
      <c r="K57" s="134" t="s">
        <v>209</v>
      </c>
      <c r="L57" s="134" t="s">
        <v>209</v>
      </c>
      <c r="M57" s="134" t="s">
        <v>209</v>
      </c>
      <c r="N57" s="134" t="s">
        <v>209</v>
      </c>
      <c r="O57" s="134" t="s">
        <v>209</v>
      </c>
      <c r="P57" s="131">
        <v>1</v>
      </c>
      <c r="Q57" s="132">
        <v>1084.92857142857</v>
      </c>
      <c r="R57" s="132">
        <v>1084.92857142857</v>
      </c>
      <c r="S57" s="133">
        <v>1084.92857142857</v>
      </c>
      <c r="T57" s="130"/>
      <c r="U57" s="130"/>
      <c r="V57" s="130"/>
      <c r="W57" s="130"/>
      <c r="X57" s="130"/>
      <c r="Y57" s="130"/>
      <c r="Z57" s="130"/>
      <c r="AA57" s="130"/>
      <c r="AB57" s="129"/>
      <c r="AC57" s="129"/>
      <c r="AD57" s="129"/>
      <c r="AE57" s="129"/>
      <c r="AF57" s="1"/>
    </row>
    <row r="58" spans="2:32" x14ac:dyDescent="0.25">
      <c r="B58" s="1"/>
      <c r="C58" s="130"/>
      <c r="D58" s="130"/>
      <c r="E58" s="49">
        <v>40009012</v>
      </c>
      <c r="F58" s="134" t="s">
        <v>210</v>
      </c>
      <c r="G58" s="134" t="s">
        <v>210</v>
      </c>
      <c r="H58" s="134" t="s">
        <v>210</v>
      </c>
      <c r="I58" s="134" t="s">
        <v>210</v>
      </c>
      <c r="J58" s="134" t="s">
        <v>210</v>
      </c>
      <c r="K58" s="134" t="s">
        <v>210</v>
      </c>
      <c r="L58" s="134" t="s">
        <v>210</v>
      </c>
      <c r="M58" s="134" t="s">
        <v>210</v>
      </c>
      <c r="N58" s="134" t="s">
        <v>210</v>
      </c>
      <c r="O58" s="134" t="s">
        <v>210</v>
      </c>
      <c r="P58" s="131">
        <v>1</v>
      </c>
      <c r="Q58" s="132">
        <v>1118.0357142857199</v>
      </c>
      <c r="R58" s="132">
        <v>1118.0357142857199</v>
      </c>
      <c r="S58" s="133">
        <v>1118.0357142857199</v>
      </c>
      <c r="T58" s="130"/>
      <c r="U58" s="130"/>
      <c r="V58" s="130"/>
      <c r="W58" s="130"/>
      <c r="X58" s="130"/>
      <c r="Y58" s="130"/>
      <c r="Z58" s="130"/>
      <c r="AA58" s="130"/>
      <c r="AB58" s="129"/>
      <c r="AC58" s="129"/>
      <c r="AD58" s="129"/>
      <c r="AE58" s="129"/>
      <c r="AF58" s="1"/>
    </row>
    <row r="59" spans="2:32" x14ac:dyDescent="0.25">
      <c r="B59" s="1"/>
      <c r="C59" s="130"/>
      <c r="D59" s="130"/>
      <c r="E59" s="49">
        <v>40009021</v>
      </c>
      <c r="F59" s="134" t="s">
        <v>211</v>
      </c>
      <c r="G59" s="134" t="s">
        <v>211</v>
      </c>
      <c r="H59" s="134" t="s">
        <v>211</v>
      </c>
      <c r="I59" s="134" t="s">
        <v>211</v>
      </c>
      <c r="J59" s="134" t="s">
        <v>211</v>
      </c>
      <c r="K59" s="134" t="s">
        <v>211</v>
      </c>
      <c r="L59" s="134" t="s">
        <v>211</v>
      </c>
      <c r="M59" s="134" t="s">
        <v>211</v>
      </c>
      <c r="N59" s="134" t="s">
        <v>211</v>
      </c>
      <c r="O59" s="134" t="s">
        <v>211</v>
      </c>
      <c r="P59" s="131">
        <v>1</v>
      </c>
      <c r="Q59" s="132"/>
      <c r="R59" s="132"/>
      <c r="S59" s="133"/>
      <c r="T59" s="130"/>
      <c r="U59" s="130"/>
      <c r="V59" s="130"/>
      <c r="W59" s="130"/>
      <c r="X59" s="130"/>
      <c r="Y59" s="130"/>
      <c r="Z59" s="130"/>
      <c r="AA59" s="130"/>
      <c r="AB59" s="129"/>
      <c r="AC59" s="129"/>
      <c r="AD59" s="129"/>
      <c r="AE59" s="129"/>
      <c r="AF59" s="1"/>
    </row>
    <row r="60" spans="2:32" x14ac:dyDescent="0.25">
      <c r="B60" s="1"/>
      <c r="C60" s="130"/>
      <c r="D60" s="130"/>
      <c r="E60" s="49">
        <v>40009284</v>
      </c>
      <c r="F60" s="134" t="s">
        <v>212</v>
      </c>
      <c r="G60" s="134" t="s">
        <v>212</v>
      </c>
      <c r="H60" s="134" t="s">
        <v>212</v>
      </c>
      <c r="I60" s="134" t="s">
        <v>212</v>
      </c>
      <c r="J60" s="134" t="s">
        <v>212</v>
      </c>
      <c r="K60" s="134" t="s">
        <v>212</v>
      </c>
      <c r="L60" s="134" t="s">
        <v>212</v>
      </c>
      <c r="M60" s="134" t="s">
        <v>212</v>
      </c>
      <c r="N60" s="134" t="s">
        <v>212</v>
      </c>
      <c r="O60" s="134" t="s">
        <v>212</v>
      </c>
      <c r="P60" s="131">
        <v>1</v>
      </c>
      <c r="Q60" s="132">
        <v>1151.1428571428601</v>
      </c>
      <c r="R60" s="132">
        <v>1151.1428571428601</v>
      </c>
      <c r="S60" s="133">
        <v>1151.1428571428601</v>
      </c>
      <c r="T60" s="130"/>
      <c r="U60" s="130"/>
      <c r="V60" s="130"/>
      <c r="W60" s="130"/>
      <c r="X60" s="130"/>
      <c r="Y60" s="130"/>
      <c r="Z60" s="130"/>
      <c r="AA60" s="130"/>
      <c r="AB60" s="129"/>
      <c r="AC60" s="129"/>
      <c r="AD60" s="129"/>
      <c r="AE60" s="129"/>
      <c r="AF60" s="1"/>
    </row>
    <row r="61" spans="2:32" x14ac:dyDescent="0.25">
      <c r="B61" s="1"/>
      <c r="C61" s="130"/>
      <c r="D61" s="130"/>
      <c r="E61" s="49">
        <v>40009285</v>
      </c>
      <c r="F61" s="134" t="s">
        <v>213</v>
      </c>
      <c r="G61" s="134" t="s">
        <v>213</v>
      </c>
      <c r="H61" s="134" t="s">
        <v>213</v>
      </c>
      <c r="I61" s="134" t="s">
        <v>213</v>
      </c>
      <c r="J61" s="134" t="s">
        <v>213</v>
      </c>
      <c r="K61" s="134" t="s">
        <v>213</v>
      </c>
      <c r="L61" s="134" t="s">
        <v>213</v>
      </c>
      <c r="M61" s="134" t="s">
        <v>213</v>
      </c>
      <c r="N61" s="134" t="s">
        <v>213</v>
      </c>
      <c r="O61" s="134" t="s">
        <v>213</v>
      </c>
      <c r="P61" s="131">
        <v>1</v>
      </c>
      <c r="Q61" s="132">
        <v>1184.25</v>
      </c>
      <c r="R61" s="132">
        <v>1184.25</v>
      </c>
      <c r="S61" s="133">
        <v>1184.25</v>
      </c>
      <c r="T61" s="130"/>
      <c r="U61" s="130"/>
      <c r="V61" s="130"/>
      <c r="W61" s="130"/>
      <c r="X61" s="130"/>
      <c r="Y61" s="130"/>
      <c r="Z61" s="130"/>
      <c r="AA61" s="130"/>
      <c r="AB61" s="129"/>
      <c r="AC61" s="129"/>
      <c r="AD61" s="129"/>
      <c r="AE61" s="129"/>
      <c r="AF61" s="1"/>
    </row>
    <row r="62" spans="2:32" x14ac:dyDescent="0.25">
      <c r="B62" s="1"/>
      <c r="C62" s="130"/>
      <c r="D62" s="130"/>
      <c r="E62" s="49">
        <v>40009287</v>
      </c>
      <c r="F62" s="134" t="s">
        <v>214</v>
      </c>
      <c r="G62" s="134" t="s">
        <v>214</v>
      </c>
      <c r="H62" s="134" t="s">
        <v>214</v>
      </c>
      <c r="I62" s="134" t="s">
        <v>214</v>
      </c>
      <c r="J62" s="134" t="s">
        <v>214</v>
      </c>
      <c r="K62" s="134" t="s">
        <v>214</v>
      </c>
      <c r="L62" s="134" t="s">
        <v>214</v>
      </c>
      <c r="M62" s="134" t="s">
        <v>214</v>
      </c>
      <c r="N62" s="134" t="s">
        <v>214</v>
      </c>
      <c r="O62" s="134" t="s">
        <v>214</v>
      </c>
      <c r="P62" s="131">
        <v>1</v>
      </c>
      <c r="Q62" s="132">
        <v>1217.3571428571499</v>
      </c>
      <c r="R62" s="132">
        <v>1217.3571428571499</v>
      </c>
      <c r="S62" s="133">
        <v>1217.3571428571499</v>
      </c>
      <c r="T62" s="130"/>
      <c r="U62" s="130"/>
      <c r="V62" s="130"/>
      <c r="W62" s="130"/>
      <c r="X62" s="130"/>
      <c r="Y62" s="130"/>
      <c r="Z62" s="130"/>
      <c r="AA62" s="130"/>
      <c r="AB62" s="129"/>
      <c r="AC62" s="129"/>
      <c r="AD62" s="129"/>
      <c r="AE62" s="129"/>
      <c r="AF62" s="1"/>
    </row>
    <row r="63" spans="2:32" x14ac:dyDescent="0.25">
      <c r="B63" s="1"/>
      <c r="C63" s="130"/>
      <c r="D63" s="130"/>
      <c r="E63" s="49">
        <v>40009289</v>
      </c>
      <c r="F63" s="134" t="s">
        <v>215</v>
      </c>
      <c r="G63" s="134" t="s">
        <v>215</v>
      </c>
      <c r="H63" s="134" t="s">
        <v>215</v>
      </c>
      <c r="I63" s="134" t="s">
        <v>215</v>
      </c>
      <c r="J63" s="134" t="s">
        <v>215</v>
      </c>
      <c r="K63" s="134" t="s">
        <v>215</v>
      </c>
      <c r="L63" s="134" t="s">
        <v>215</v>
      </c>
      <c r="M63" s="134" t="s">
        <v>215</v>
      </c>
      <c r="N63" s="134" t="s">
        <v>215</v>
      </c>
      <c r="O63" s="134" t="s">
        <v>215</v>
      </c>
      <c r="P63" s="131">
        <v>1</v>
      </c>
      <c r="Q63" s="132">
        <v>1250.4642857142901</v>
      </c>
      <c r="R63" s="132">
        <v>1250.4642857142901</v>
      </c>
      <c r="S63" s="133">
        <v>1250.4642857142901</v>
      </c>
      <c r="T63" s="130"/>
      <c r="U63" s="130"/>
      <c r="V63" s="130"/>
      <c r="W63" s="130"/>
      <c r="X63" s="130"/>
      <c r="Y63" s="130"/>
      <c r="Z63" s="130"/>
      <c r="AA63" s="130"/>
      <c r="AB63" s="129"/>
      <c r="AC63" s="129"/>
      <c r="AD63" s="129"/>
      <c r="AE63" s="129"/>
      <c r="AF63" s="1"/>
    </row>
    <row r="64" spans="2:32" x14ac:dyDescent="0.25">
      <c r="B64" s="1"/>
      <c r="C64" s="130"/>
      <c r="D64" s="130"/>
      <c r="E64" s="49">
        <v>40009293</v>
      </c>
      <c r="F64" s="134" t="s">
        <v>216</v>
      </c>
      <c r="G64" s="134" t="s">
        <v>216</v>
      </c>
      <c r="H64" s="134" t="s">
        <v>216</v>
      </c>
      <c r="I64" s="134" t="s">
        <v>216</v>
      </c>
      <c r="J64" s="134" t="s">
        <v>216</v>
      </c>
      <c r="K64" s="134" t="s">
        <v>216</v>
      </c>
      <c r="L64" s="134" t="s">
        <v>216</v>
      </c>
      <c r="M64" s="134" t="s">
        <v>216</v>
      </c>
      <c r="N64" s="134" t="s">
        <v>216</v>
      </c>
      <c r="O64" s="134" t="s">
        <v>216</v>
      </c>
      <c r="P64" s="131">
        <v>1</v>
      </c>
      <c r="Q64" s="132">
        <v>1283.57142857143</v>
      </c>
      <c r="R64" s="132">
        <v>1283.57142857143</v>
      </c>
      <c r="S64" s="133">
        <v>1283.57142857143</v>
      </c>
      <c r="T64" s="130"/>
      <c r="U64" s="130"/>
      <c r="V64" s="130"/>
      <c r="W64" s="130"/>
      <c r="X64" s="130"/>
      <c r="Y64" s="130"/>
      <c r="Z64" s="130"/>
      <c r="AA64" s="130"/>
      <c r="AB64" s="129"/>
      <c r="AC64" s="129"/>
      <c r="AD64" s="129"/>
      <c r="AE64" s="129"/>
      <c r="AF64" s="1"/>
    </row>
    <row r="65" spans="2:32" x14ac:dyDescent="0.25">
      <c r="B65" s="1"/>
      <c r="C65" s="130"/>
      <c r="D65" s="130"/>
      <c r="E65" s="49">
        <v>40009294</v>
      </c>
      <c r="F65" s="134" t="s">
        <v>217</v>
      </c>
      <c r="G65" s="134" t="s">
        <v>217</v>
      </c>
      <c r="H65" s="134" t="s">
        <v>217</v>
      </c>
      <c r="I65" s="134" t="s">
        <v>217</v>
      </c>
      <c r="J65" s="134" t="s">
        <v>217</v>
      </c>
      <c r="K65" s="134" t="s">
        <v>217</v>
      </c>
      <c r="L65" s="134" t="s">
        <v>217</v>
      </c>
      <c r="M65" s="134" t="s">
        <v>217</v>
      </c>
      <c r="N65" s="134" t="s">
        <v>217</v>
      </c>
      <c r="O65" s="134" t="s">
        <v>217</v>
      </c>
      <c r="P65" s="131">
        <v>1</v>
      </c>
      <c r="Q65" s="132">
        <v>1316.67857142857</v>
      </c>
      <c r="R65" s="132">
        <v>1316.67857142857</v>
      </c>
      <c r="S65" s="133">
        <v>1316.67857142857</v>
      </c>
      <c r="T65" s="130"/>
      <c r="U65" s="130"/>
      <c r="V65" s="130"/>
      <c r="W65" s="130"/>
      <c r="X65" s="130"/>
      <c r="Y65" s="130"/>
      <c r="Z65" s="130"/>
      <c r="AA65" s="130"/>
      <c r="AB65" s="129"/>
      <c r="AC65" s="129"/>
      <c r="AD65" s="129"/>
      <c r="AE65" s="129"/>
      <c r="AF65" s="1"/>
    </row>
    <row r="66" spans="2:32" x14ac:dyDescent="0.25">
      <c r="B66" s="1"/>
      <c r="C66" s="130"/>
      <c r="D66" s="130"/>
      <c r="E66" s="49">
        <v>40010731</v>
      </c>
      <c r="F66" s="134" t="s">
        <v>218</v>
      </c>
      <c r="G66" s="134" t="s">
        <v>218</v>
      </c>
      <c r="H66" s="134" t="s">
        <v>218</v>
      </c>
      <c r="I66" s="134" t="s">
        <v>218</v>
      </c>
      <c r="J66" s="134" t="s">
        <v>218</v>
      </c>
      <c r="K66" s="134" t="s">
        <v>218</v>
      </c>
      <c r="L66" s="134" t="s">
        <v>218</v>
      </c>
      <c r="M66" s="134" t="s">
        <v>218</v>
      </c>
      <c r="N66" s="134" t="s">
        <v>218</v>
      </c>
      <c r="O66" s="134" t="s">
        <v>218</v>
      </c>
      <c r="P66" s="131">
        <v>1</v>
      </c>
      <c r="Q66" s="132">
        <v>1349.7857142857199</v>
      </c>
      <c r="R66" s="132">
        <v>1349.7857142857199</v>
      </c>
      <c r="S66" s="133">
        <v>1349.7857142857199</v>
      </c>
      <c r="T66" s="130"/>
      <c r="U66" s="130"/>
      <c r="V66" s="130"/>
      <c r="W66" s="130"/>
      <c r="X66" s="130"/>
      <c r="Y66" s="130"/>
      <c r="Z66" s="130"/>
      <c r="AA66" s="130"/>
      <c r="AB66" s="129"/>
      <c r="AC66" s="129"/>
      <c r="AD66" s="129"/>
      <c r="AE66" s="129"/>
      <c r="AF66" s="1"/>
    </row>
    <row r="67" spans="2:32" x14ac:dyDescent="0.25">
      <c r="B67" s="1"/>
      <c r="C67" s="130"/>
      <c r="D67" s="130"/>
      <c r="E67" s="49">
        <v>40010821</v>
      </c>
      <c r="F67" s="134" t="s">
        <v>219</v>
      </c>
      <c r="G67" s="134" t="s">
        <v>219</v>
      </c>
      <c r="H67" s="134" t="s">
        <v>219</v>
      </c>
      <c r="I67" s="134" t="s">
        <v>219</v>
      </c>
      <c r="J67" s="134" t="s">
        <v>219</v>
      </c>
      <c r="K67" s="134" t="s">
        <v>219</v>
      </c>
      <c r="L67" s="134" t="s">
        <v>219</v>
      </c>
      <c r="M67" s="134" t="s">
        <v>219</v>
      </c>
      <c r="N67" s="134" t="s">
        <v>219</v>
      </c>
      <c r="O67" s="134" t="s">
        <v>219</v>
      </c>
      <c r="P67" s="131">
        <v>1</v>
      </c>
      <c r="Q67" s="132"/>
      <c r="R67" s="132"/>
      <c r="S67" s="133"/>
      <c r="T67" s="130"/>
      <c r="U67" s="130"/>
      <c r="V67" s="130"/>
      <c r="W67" s="130"/>
      <c r="X67" s="130"/>
      <c r="Y67" s="130"/>
      <c r="Z67" s="130"/>
      <c r="AA67" s="130"/>
      <c r="AB67" s="129"/>
      <c r="AC67" s="129"/>
      <c r="AD67" s="129"/>
      <c r="AE67" s="129"/>
      <c r="AF67" s="1"/>
    </row>
    <row r="68" spans="2:32" x14ac:dyDescent="0.25">
      <c r="B68" s="1"/>
      <c r="C68" s="130"/>
      <c r="D68" s="130"/>
      <c r="E68" s="49">
        <v>40010822</v>
      </c>
      <c r="F68" s="134" t="s">
        <v>220</v>
      </c>
      <c r="G68" s="134" t="s">
        <v>220</v>
      </c>
      <c r="H68" s="134" t="s">
        <v>220</v>
      </c>
      <c r="I68" s="134" t="s">
        <v>220</v>
      </c>
      <c r="J68" s="134" t="s">
        <v>220</v>
      </c>
      <c r="K68" s="134" t="s">
        <v>220</v>
      </c>
      <c r="L68" s="134" t="s">
        <v>220</v>
      </c>
      <c r="M68" s="134" t="s">
        <v>220</v>
      </c>
      <c r="N68" s="134" t="s">
        <v>220</v>
      </c>
      <c r="O68" s="134" t="s">
        <v>220</v>
      </c>
      <c r="P68" s="131">
        <v>1</v>
      </c>
      <c r="Q68" s="132">
        <v>1382.8928571428601</v>
      </c>
      <c r="R68" s="132">
        <v>1382.8928571428601</v>
      </c>
      <c r="S68" s="133">
        <v>1382.8928571428601</v>
      </c>
      <c r="T68" s="130"/>
      <c r="U68" s="130"/>
      <c r="V68" s="130"/>
      <c r="W68" s="130"/>
      <c r="X68" s="130"/>
      <c r="Y68" s="130"/>
      <c r="Z68" s="130"/>
      <c r="AA68" s="130"/>
      <c r="AB68" s="129"/>
      <c r="AC68" s="129"/>
      <c r="AD68" s="129"/>
      <c r="AE68" s="129"/>
      <c r="AF68" s="1"/>
    </row>
    <row r="69" spans="2:32" x14ac:dyDescent="0.25">
      <c r="B69" s="1"/>
      <c r="C69" s="130"/>
      <c r="D69" s="130"/>
      <c r="E69" s="49">
        <v>40010826</v>
      </c>
      <c r="F69" s="134" t="s">
        <v>221</v>
      </c>
      <c r="G69" s="134" t="s">
        <v>221</v>
      </c>
      <c r="H69" s="134" t="s">
        <v>221</v>
      </c>
      <c r="I69" s="134" t="s">
        <v>221</v>
      </c>
      <c r="J69" s="134" t="s">
        <v>221</v>
      </c>
      <c r="K69" s="134" t="s">
        <v>221</v>
      </c>
      <c r="L69" s="134" t="s">
        <v>221</v>
      </c>
      <c r="M69" s="134" t="s">
        <v>221</v>
      </c>
      <c r="N69" s="134" t="s">
        <v>221</v>
      </c>
      <c r="O69" s="134" t="s">
        <v>221</v>
      </c>
      <c r="P69" s="131">
        <v>1</v>
      </c>
      <c r="Q69" s="132">
        <v>1416</v>
      </c>
      <c r="R69" s="132">
        <v>1416</v>
      </c>
      <c r="S69" s="133">
        <v>1416</v>
      </c>
      <c r="T69" s="130"/>
      <c r="U69" s="130"/>
      <c r="V69" s="130"/>
      <c r="W69" s="130"/>
      <c r="X69" s="130"/>
      <c r="Y69" s="130"/>
      <c r="Z69" s="130"/>
      <c r="AA69" s="130"/>
      <c r="AB69" s="129"/>
      <c r="AC69" s="129"/>
      <c r="AD69" s="129"/>
      <c r="AE69" s="129"/>
      <c r="AF69" s="1"/>
    </row>
    <row r="70" spans="2:32" x14ac:dyDescent="0.25">
      <c r="B70" s="1"/>
      <c r="C70" s="130"/>
      <c r="D70" s="130"/>
      <c r="E70" s="49">
        <v>40010827</v>
      </c>
      <c r="F70" s="134" t="s">
        <v>222</v>
      </c>
      <c r="G70" s="134" t="s">
        <v>222</v>
      </c>
      <c r="H70" s="134" t="s">
        <v>222</v>
      </c>
      <c r="I70" s="134" t="s">
        <v>222</v>
      </c>
      <c r="J70" s="134" t="s">
        <v>222</v>
      </c>
      <c r="K70" s="134" t="s">
        <v>222</v>
      </c>
      <c r="L70" s="134" t="s">
        <v>222</v>
      </c>
      <c r="M70" s="134" t="s">
        <v>222</v>
      </c>
      <c r="N70" s="134" t="s">
        <v>222</v>
      </c>
      <c r="O70" s="134" t="s">
        <v>222</v>
      </c>
      <c r="P70" s="131">
        <v>1</v>
      </c>
      <c r="Q70" s="132">
        <v>1449.1071428571499</v>
      </c>
      <c r="R70" s="132">
        <v>1449.1071428571499</v>
      </c>
      <c r="S70" s="133">
        <v>1449.1071428571499</v>
      </c>
      <c r="T70" s="130"/>
      <c r="U70" s="130"/>
      <c r="V70" s="130"/>
      <c r="W70" s="130"/>
      <c r="X70" s="130"/>
      <c r="Y70" s="130"/>
      <c r="Z70" s="130"/>
      <c r="AA70" s="130"/>
      <c r="AB70" s="129"/>
      <c r="AC70" s="129"/>
      <c r="AD70" s="129"/>
      <c r="AE70" s="129"/>
      <c r="AF70" s="1"/>
    </row>
    <row r="71" spans="2:32" x14ac:dyDescent="0.25">
      <c r="B71" s="1"/>
      <c r="C71" s="130"/>
      <c r="D71" s="130"/>
      <c r="E71" s="49">
        <v>40010843</v>
      </c>
      <c r="F71" s="134" t="s">
        <v>223</v>
      </c>
      <c r="G71" s="134" t="s">
        <v>223</v>
      </c>
      <c r="H71" s="134" t="s">
        <v>223</v>
      </c>
      <c r="I71" s="134" t="s">
        <v>223</v>
      </c>
      <c r="J71" s="134" t="s">
        <v>223</v>
      </c>
      <c r="K71" s="134" t="s">
        <v>223</v>
      </c>
      <c r="L71" s="134" t="s">
        <v>223</v>
      </c>
      <c r="M71" s="134" t="s">
        <v>223</v>
      </c>
      <c r="N71" s="134" t="s">
        <v>223</v>
      </c>
      <c r="O71" s="134" t="s">
        <v>223</v>
      </c>
      <c r="P71" s="131">
        <v>1</v>
      </c>
      <c r="Q71" s="132">
        <v>1482.2142857142901</v>
      </c>
      <c r="R71" s="132">
        <v>1482.2142857142901</v>
      </c>
      <c r="S71" s="133">
        <v>1482.2142857142901</v>
      </c>
      <c r="T71" s="130"/>
      <c r="U71" s="130"/>
      <c r="V71" s="130"/>
      <c r="W71" s="130"/>
      <c r="X71" s="130"/>
      <c r="Y71" s="130"/>
      <c r="Z71" s="130"/>
      <c r="AA71" s="130"/>
      <c r="AB71" s="129"/>
      <c r="AC71" s="129"/>
      <c r="AD71" s="129"/>
      <c r="AE71" s="129"/>
      <c r="AF71" s="1"/>
    </row>
    <row r="72" spans="2:32" x14ac:dyDescent="0.25">
      <c r="B72" s="1"/>
      <c r="C72" s="130"/>
      <c r="D72" s="130"/>
      <c r="E72" s="49">
        <v>40010844</v>
      </c>
      <c r="F72" s="134" t="s">
        <v>224</v>
      </c>
      <c r="G72" s="134" t="s">
        <v>224</v>
      </c>
      <c r="H72" s="134" t="s">
        <v>224</v>
      </c>
      <c r="I72" s="134" t="s">
        <v>224</v>
      </c>
      <c r="J72" s="134" t="s">
        <v>224</v>
      </c>
      <c r="K72" s="134" t="s">
        <v>224</v>
      </c>
      <c r="L72" s="134" t="s">
        <v>224</v>
      </c>
      <c r="M72" s="134" t="s">
        <v>224</v>
      </c>
      <c r="N72" s="134" t="s">
        <v>224</v>
      </c>
      <c r="O72" s="134" t="s">
        <v>224</v>
      </c>
      <c r="P72" s="131">
        <v>1</v>
      </c>
      <c r="Q72" s="132">
        <v>1515.32142857143</v>
      </c>
      <c r="R72" s="132">
        <v>1515.32142857143</v>
      </c>
      <c r="S72" s="133">
        <v>1515.32142857143</v>
      </c>
      <c r="T72" s="130"/>
      <c r="U72" s="130"/>
      <c r="V72" s="130"/>
      <c r="W72" s="130"/>
      <c r="X72" s="130"/>
      <c r="Y72" s="130"/>
      <c r="Z72" s="130"/>
      <c r="AA72" s="130"/>
      <c r="AB72" s="129"/>
      <c r="AC72" s="129"/>
      <c r="AD72" s="129"/>
      <c r="AE72" s="129"/>
      <c r="AF72" s="1"/>
    </row>
    <row r="73" spans="2:32" x14ac:dyDescent="0.25">
      <c r="B73" s="1"/>
      <c r="C73" s="130"/>
      <c r="D73" s="130"/>
      <c r="E73" s="49">
        <v>40011953</v>
      </c>
      <c r="F73" s="134" t="s">
        <v>225</v>
      </c>
      <c r="G73" s="134" t="s">
        <v>225</v>
      </c>
      <c r="H73" s="134" t="s">
        <v>225</v>
      </c>
      <c r="I73" s="134" t="s">
        <v>225</v>
      </c>
      <c r="J73" s="134" t="s">
        <v>225</v>
      </c>
      <c r="K73" s="134" t="s">
        <v>225</v>
      </c>
      <c r="L73" s="134" t="s">
        <v>225</v>
      </c>
      <c r="M73" s="134" t="s">
        <v>225</v>
      </c>
      <c r="N73" s="134" t="s">
        <v>225</v>
      </c>
      <c r="O73" s="134" t="s">
        <v>225</v>
      </c>
      <c r="P73" s="131">
        <v>1</v>
      </c>
      <c r="Q73" s="132">
        <v>1548.42857142857</v>
      </c>
      <c r="R73" s="132">
        <v>1548.42857142857</v>
      </c>
      <c r="S73" s="133">
        <v>1548.42857142857</v>
      </c>
      <c r="T73" s="130"/>
      <c r="U73" s="130"/>
      <c r="V73" s="130"/>
      <c r="W73" s="130"/>
      <c r="X73" s="130"/>
      <c r="Y73" s="130"/>
      <c r="Z73" s="130"/>
      <c r="AA73" s="130"/>
      <c r="AB73" s="129"/>
      <c r="AC73" s="129"/>
      <c r="AD73" s="129"/>
      <c r="AE73" s="129"/>
      <c r="AF73" s="1"/>
    </row>
    <row r="74" spans="2:32" x14ac:dyDescent="0.25">
      <c r="B74" s="1"/>
      <c r="C74" s="130"/>
      <c r="D74" s="130"/>
      <c r="E74" s="49">
        <v>40011956</v>
      </c>
      <c r="F74" s="134" t="s">
        <v>226</v>
      </c>
      <c r="G74" s="134" t="s">
        <v>226</v>
      </c>
      <c r="H74" s="134" t="s">
        <v>226</v>
      </c>
      <c r="I74" s="134" t="s">
        <v>226</v>
      </c>
      <c r="J74" s="134" t="s">
        <v>226</v>
      </c>
      <c r="K74" s="134" t="s">
        <v>226</v>
      </c>
      <c r="L74" s="134" t="s">
        <v>226</v>
      </c>
      <c r="M74" s="134" t="s">
        <v>226</v>
      </c>
      <c r="N74" s="134" t="s">
        <v>226</v>
      </c>
      <c r="O74" s="134" t="s">
        <v>226</v>
      </c>
      <c r="P74" s="131">
        <v>1</v>
      </c>
      <c r="Q74" s="132">
        <v>1581.5357142857199</v>
      </c>
      <c r="R74" s="132">
        <v>1581.5357142857199</v>
      </c>
      <c r="S74" s="133">
        <v>1581.5357142857199</v>
      </c>
      <c r="T74" s="130"/>
      <c r="U74" s="130"/>
      <c r="V74" s="130"/>
      <c r="W74" s="130"/>
      <c r="X74" s="130"/>
      <c r="Y74" s="130"/>
      <c r="Z74" s="130"/>
      <c r="AA74" s="130"/>
      <c r="AB74" s="129"/>
      <c r="AC74" s="129"/>
      <c r="AD74" s="129"/>
      <c r="AE74" s="129"/>
      <c r="AF74" s="1"/>
    </row>
    <row r="75" spans="2:32" x14ac:dyDescent="0.25">
      <c r="B75" s="1"/>
      <c r="C75" s="130"/>
      <c r="D75" s="130"/>
      <c r="E75" s="49">
        <v>40014613</v>
      </c>
      <c r="F75" s="134" t="s">
        <v>227</v>
      </c>
      <c r="G75" s="134" t="s">
        <v>227</v>
      </c>
      <c r="H75" s="134" t="s">
        <v>227</v>
      </c>
      <c r="I75" s="134" t="s">
        <v>227</v>
      </c>
      <c r="J75" s="134" t="s">
        <v>227</v>
      </c>
      <c r="K75" s="134" t="s">
        <v>227</v>
      </c>
      <c r="L75" s="134" t="s">
        <v>227</v>
      </c>
      <c r="M75" s="134" t="s">
        <v>227</v>
      </c>
      <c r="N75" s="134" t="s">
        <v>227</v>
      </c>
      <c r="O75" s="134" t="s">
        <v>227</v>
      </c>
      <c r="P75" s="131">
        <v>1</v>
      </c>
      <c r="Q75" s="132"/>
      <c r="R75" s="132"/>
      <c r="S75" s="133"/>
      <c r="T75" s="130"/>
      <c r="U75" s="130"/>
      <c r="V75" s="130"/>
      <c r="W75" s="130"/>
      <c r="X75" s="130"/>
      <c r="Y75" s="130"/>
      <c r="Z75" s="130"/>
      <c r="AA75" s="130"/>
      <c r="AB75" s="129"/>
      <c r="AC75" s="129"/>
      <c r="AD75" s="129"/>
      <c r="AE75" s="129"/>
      <c r="AF75" s="1"/>
    </row>
    <row r="76" spans="2:32" x14ac:dyDescent="0.25">
      <c r="B76" s="1"/>
      <c r="C76" s="130"/>
      <c r="D76" s="130"/>
      <c r="E76" s="49">
        <v>40014614</v>
      </c>
      <c r="F76" s="134" t="s">
        <v>228</v>
      </c>
      <c r="G76" s="134" t="s">
        <v>228</v>
      </c>
      <c r="H76" s="134" t="s">
        <v>228</v>
      </c>
      <c r="I76" s="134" t="s">
        <v>228</v>
      </c>
      <c r="J76" s="134" t="s">
        <v>228</v>
      </c>
      <c r="K76" s="134" t="s">
        <v>228</v>
      </c>
      <c r="L76" s="134" t="s">
        <v>228</v>
      </c>
      <c r="M76" s="134" t="s">
        <v>228</v>
      </c>
      <c r="N76" s="134" t="s">
        <v>228</v>
      </c>
      <c r="O76" s="134" t="s">
        <v>228</v>
      </c>
      <c r="P76" s="131">
        <v>1</v>
      </c>
      <c r="Q76" s="132">
        <v>1614.6428571428601</v>
      </c>
      <c r="R76" s="132">
        <v>1614.6428571428601</v>
      </c>
      <c r="S76" s="133">
        <v>1614.6428571428601</v>
      </c>
      <c r="T76" s="130"/>
      <c r="U76" s="130"/>
      <c r="V76" s="130"/>
      <c r="W76" s="130"/>
      <c r="X76" s="130"/>
      <c r="Y76" s="130"/>
      <c r="Z76" s="130"/>
      <c r="AA76" s="130"/>
      <c r="AB76" s="129"/>
      <c r="AC76" s="129"/>
      <c r="AD76" s="129"/>
      <c r="AE76" s="129"/>
      <c r="AF76" s="1"/>
    </row>
    <row r="77" spans="2:32" x14ac:dyDescent="0.25">
      <c r="B77" s="1"/>
      <c r="C77" s="130"/>
      <c r="D77" s="130"/>
      <c r="E77" s="49">
        <v>40014615</v>
      </c>
      <c r="F77" s="134" t="s">
        <v>229</v>
      </c>
      <c r="G77" s="134" t="s">
        <v>229</v>
      </c>
      <c r="H77" s="134" t="s">
        <v>229</v>
      </c>
      <c r="I77" s="134" t="s">
        <v>229</v>
      </c>
      <c r="J77" s="134" t="s">
        <v>229</v>
      </c>
      <c r="K77" s="134" t="s">
        <v>229</v>
      </c>
      <c r="L77" s="134" t="s">
        <v>229</v>
      </c>
      <c r="M77" s="134" t="s">
        <v>229</v>
      </c>
      <c r="N77" s="134" t="s">
        <v>229</v>
      </c>
      <c r="O77" s="134" t="s">
        <v>229</v>
      </c>
      <c r="P77" s="131">
        <v>1</v>
      </c>
      <c r="Q77" s="132">
        <v>1647.75</v>
      </c>
      <c r="R77" s="132">
        <v>1647.75</v>
      </c>
      <c r="S77" s="133">
        <v>1647.75</v>
      </c>
      <c r="T77" s="130"/>
      <c r="U77" s="130"/>
      <c r="V77" s="130"/>
      <c r="W77" s="130"/>
      <c r="X77" s="130"/>
      <c r="Y77" s="130"/>
      <c r="Z77" s="130"/>
      <c r="AA77" s="130"/>
      <c r="AB77" s="129"/>
      <c r="AC77" s="129"/>
      <c r="AD77" s="129"/>
      <c r="AE77" s="129"/>
      <c r="AF77" s="1"/>
    </row>
    <row r="78" spans="2:32" x14ac:dyDescent="0.25">
      <c r="B78" s="1"/>
      <c r="C78" s="130"/>
      <c r="D78" s="130"/>
      <c r="E78" s="49">
        <v>40014616</v>
      </c>
      <c r="F78" s="134" t="s">
        <v>230</v>
      </c>
      <c r="G78" s="134" t="s">
        <v>230</v>
      </c>
      <c r="H78" s="134" t="s">
        <v>230</v>
      </c>
      <c r="I78" s="134" t="s">
        <v>230</v>
      </c>
      <c r="J78" s="134" t="s">
        <v>230</v>
      </c>
      <c r="K78" s="134" t="s">
        <v>230</v>
      </c>
      <c r="L78" s="134" t="s">
        <v>230</v>
      </c>
      <c r="M78" s="134" t="s">
        <v>230</v>
      </c>
      <c r="N78" s="134" t="s">
        <v>230</v>
      </c>
      <c r="O78" s="134" t="s">
        <v>230</v>
      </c>
      <c r="P78" s="131">
        <v>1</v>
      </c>
      <c r="Q78" s="132">
        <v>1680.8571428571499</v>
      </c>
      <c r="R78" s="132">
        <v>1680.8571428571499</v>
      </c>
      <c r="S78" s="133">
        <v>1680.8571428571499</v>
      </c>
      <c r="T78" s="130"/>
      <c r="U78" s="130"/>
      <c r="V78" s="130"/>
      <c r="W78" s="130"/>
      <c r="X78" s="130"/>
      <c r="Y78" s="130"/>
      <c r="Z78" s="130"/>
      <c r="AA78" s="130"/>
      <c r="AB78" s="129"/>
      <c r="AC78" s="129"/>
      <c r="AD78" s="129"/>
      <c r="AE78" s="129"/>
      <c r="AF78" s="1"/>
    </row>
    <row r="79" spans="2:32" x14ac:dyDescent="0.25">
      <c r="B79" s="1"/>
      <c r="C79" s="130"/>
      <c r="D79" s="130"/>
      <c r="E79" s="49">
        <v>40014617</v>
      </c>
      <c r="F79" s="134" t="s">
        <v>231</v>
      </c>
      <c r="G79" s="134" t="s">
        <v>231</v>
      </c>
      <c r="H79" s="134" t="s">
        <v>231</v>
      </c>
      <c r="I79" s="134" t="s">
        <v>231</v>
      </c>
      <c r="J79" s="134" t="s">
        <v>231</v>
      </c>
      <c r="K79" s="134" t="s">
        <v>231</v>
      </c>
      <c r="L79" s="134" t="s">
        <v>231</v>
      </c>
      <c r="M79" s="134" t="s">
        <v>231</v>
      </c>
      <c r="N79" s="134" t="s">
        <v>231</v>
      </c>
      <c r="O79" s="134" t="s">
        <v>231</v>
      </c>
      <c r="P79" s="131">
        <v>1</v>
      </c>
      <c r="Q79" s="132">
        <v>1713.9642857142901</v>
      </c>
      <c r="R79" s="132">
        <v>1713.9642857142901</v>
      </c>
      <c r="S79" s="133">
        <v>1713.9642857142901</v>
      </c>
      <c r="T79" s="130"/>
      <c r="U79" s="130"/>
      <c r="V79" s="130"/>
      <c r="W79" s="130"/>
      <c r="X79" s="130"/>
      <c r="Y79" s="130"/>
      <c r="Z79" s="130"/>
      <c r="AA79" s="130"/>
      <c r="AB79" s="129"/>
      <c r="AC79" s="129"/>
      <c r="AD79" s="129"/>
      <c r="AE79" s="129"/>
      <c r="AF79" s="1"/>
    </row>
    <row r="80" spans="2:32" x14ac:dyDescent="0.25">
      <c r="B80" s="1"/>
      <c r="C80" s="130"/>
      <c r="D80" s="130"/>
      <c r="E80" s="49">
        <v>40014618</v>
      </c>
      <c r="F80" s="134" t="s">
        <v>232</v>
      </c>
      <c r="G80" s="134" t="s">
        <v>232</v>
      </c>
      <c r="H80" s="134" t="s">
        <v>232</v>
      </c>
      <c r="I80" s="134" t="s">
        <v>232</v>
      </c>
      <c r="J80" s="134" t="s">
        <v>232</v>
      </c>
      <c r="K80" s="134" t="s">
        <v>232</v>
      </c>
      <c r="L80" s="134" t="s">
        <v>232</v>
      </c>
      <c r="M80" s="134" t="s">
        <v>232</v>
      </c>
      <c r="N80" s="134" t="s">
        <v>232</v>
      </c>
      <c r="O80" s="134" t="s">
        <v>232</v>
      </c>
      <c r="P80" s="131">
        <v>1</v>
      </c>
      <c r="Q80" s="132">
        <v>1747.07142857143</v>
      </c>
      <c r="R80" s="132">
        <v>1747.07142857143</v>
      </c>
      <c r="S80" s="133">
        <v>1747.07142857143</v>
      </c>
      <c r="T80" s="130"/>
      <c r="U80" s="130"/>
      <c r="V80" s="130"/>
      <c r="W80" s="130"/>
      <c r="X80" s="130"/>
      <c r="Y80" s="130"/>
      <c r="Z80" s="130"/>
      <c r="AA80" s="130"/>
      <c r="AB80" s="129"/>
      <c r="AC80" s="129"/>
      <c r="AD80" s="129"/>
      <c r="AE80" s="129"/>
      <c r="AF80" s="1"/>
    </row>
    <row r="81" spans="2:32" x14ac:dyDescent="0.25">
      <c r="B81" s="1"/>
      <c r="C81" s="130"/>
      <c r="D81" s="130"/>
      <c r="E81" s="49">
        <v>40014619</v>
      </c>
      <c r="F81" s="134" t="s">
        <v>233</v>
      </c>
      <c r="G81" s="134" t="s">
        <v>233</v>
      </c>
      <c r="H81" s="134" t="s">
        <v>233</v>
      </c>
      <c r="I81" s="134" t="s">
        <v>233</v>
      </c>
      <c r="J81" s="134" t="s">
        <v>233</v>
      </c>
      <c r="K81" s="134" t="s">
        <v>233</v>
      </c>
      <c r="L81" s="134" t="s">
        <v>233</v>
      </c>
      <c r="M81" s="134" t="s">
        <v>233</v>
      </c>
      <c r="N81" s="134" t="s">
        <v>233</v>
      </c>
      <c r="O81" s="134" t="s">
        <v>233</v>
      </c>
      <c r="P81" s="131">
        <v>1</v>
      </c>
      <c r="Q81" s="132">
        <v>1780.17857142857</v>
      </c>
      <c r="R81" s="132">
        <v>1780.17857142857</v>
      </c>
      <c r="S81" s="133">
        <v>1780.17857142857</v>
      </c>
      <c r="T81" s="130"/>
      <c r="U81" s="130"/>
      <c r="V81" s="130"/>
      <c r="W81" s="130"/>
      <c r="X81" s="130"/>
      <c r="Y81" s="130"/>
      <c r="Z81" s="130"/>
      <c r="AA81" s="130"/>
      <c r="AB81" s="129"/>
      <c r="AC81" s="129"/>
      <c r="AD81" s="129"/>
      <c r="AE81" s="129"/>
      <c r="AF81" s="1"/>
    </row>
    <row r="82" spans="2:32" x14ac:dyDescent="0.25">
      <c r="B82" s="1"/>
      <c r="C82" s="130"/>
      <c r="D82" s="130"/>
      <c r="E82" s="49">
        <v>40015140</v>
      </c>
      <c r="F82" s="134" t="s">
        <v>234</v>
      </c>
      <c r="G82" s="134" t="s">
        <v>234</v>
      </c>
      <c r="H82" s="134" t="s">
        <v>234</v>
      </c>
      <c r="I82" s="134" t="s">
        <v>234</v>
      </c>
      <c r="J82" s="134" t="s">
        <v>234</v>
      </c>
      <c r="K82" s="134" t="s">
        <v>234</v>
      </c>
      <c r="L82" s="134" t="s">
        <v>234</v>
      </c>
      <c r="M82" s="134" t="s">
        <v>234</v>
      </c>
      <c r="N82" s="134" t="s">
        <v>234</v>
      </c>
      <c r="O82" s="134" t="s">
        <v>234</v>
      </c>
      <c r="P82" s="131">
        <v>1</v>
      </c>
      <c r="Q82" s="132">
        <v>1813.2857142857199</v>
      </c>
      <c r="R82" s="132">
        <v>1813.2857142857199</v>
      </c>
      <c r="S82" s="133">
        <v>1813.2857142857199</v>
      </c>
      <c r="T82" s="130"/>
      <c r="U82" s="130"/>
      <c r="V82" s="130"/>
      <c r="W82" s="130"/>
      <c r="X82" s="130"/>
      <c r="Y82" s="130"/>
      <c r="Z82" s="130"/>
      <c r="AA82" s="130"/>
      <c r="AB82" s="129"/>
      <c r="AC82" s="129"/>
      <c r="AD82" s="129"/>
      <c r="AE82" s="129"/>
      <c r="AF82" s="1"/>
    </row>
    <row r="83" spans="2:32" x14ac:dyDescent="0.25">
      <c r="B83" s="1"/>
      <c r="C83" s="130"/>
      <c r="D83" s="130"/>
      <c r="E83" s="49">
        <v>40015141</v>
      </c>
      <c r="F83" s="134" t="s">
        <v>235</v>
      </c>
      <c r="G83" s="134" t="s">
        <v>235</v>
      </c>
      <c r="H83" s="134" t="s">
        <v>235</v>
      </c>
      <c r="I83" s="134" t="s">
        <v>235</v>
      </c>
      <c r="J83" s="134" t="s">
        <v>235</v>
      </c>
      <c r="K83" s="134" t="s">
        <v>235</v>
      </c>
      <c r="L83" s="134" t="s">
        <v>235</v>
      </c>
      <c r="M83" s="134" t="s">
        <v>235</v>
      </c>
      <c r="N83" s="134" t="s">
        <v>235</v>
      </c>
      <c r="O83" s="134" t="s">
        <v>235</v>
      </c>
      <c r="P83" s="131">
        <v>1</v>
      </c>
      <c r="Q83" s="132"/>
      <c r="R83" s="132"/>
      <c r="S83" s="133"/>
      <c r="T83" s="130"/>
      <c r="U83" s="130"/>
      <c r="V83" s="130"/>
      <c r="W83" s="130"/>
      <c r="X83" s="130"/>
      <c r="Y83" s="130"/>
      <c r="Z83" s="130"/>
      <c r="AA83" s="130"/>
      <c r="AB83" s="129"/>
      <c r="AC83" s="129"/>
      <c r="AD83" s="129"/>
      <c r="AE83" s="129"/>
      <c r="AF83" s="1"/>
    </row>
    <row r="84" spans="2:32" x14ac:dyDescent="0.25">
      <c r="B84" s="1"/>
      <c r="C84" s="130"/>
      <c r="D84" s="130"/>
      <c r="E84" s="49">
        <v>40015142</v>
      </c>
      <c r="F84" s="134" t="s">
        <v>236</v>
      </c>
      <c r="G84" s="134" t="s">
        <v>236</v>
      </c>
      <c r="H84" s="134" t="s">
        <v>236</v>
      </c>
      <c r="I84" s="134" t="s">
        <v>236</v>
      </c>
      <c r="J84" s="134" t="s">
        <v>236</v>
      </c>
      <c r="K84" s="134" t="s">
        <v>236</v>
      </c>
      <c r="L84" s="134" t="s">
        <v>236</v>
      </c>
      <c r="M84" s="134" t="s">
        <v>236</v>
      </c>
      <c r="N84" s="134" t="s">
        <v>236</v>
      </c>
      <c r="O84" s="134" t="s">
        <v>236</v>
      </c>
      <c r="P84" s="131">
        <v>1</v>
      </c>
      <c r="Q84" s="132">
        <v>1846.3928571428601</v>
      </c>
      <c r="R84" s="132">
        <v>1846.3928571428601</v>
      </c>
      <c r="S84" s="133">
        <v>1846.3928571428601</v>
      </c>
      <c r="T84" s="130"/>
      <c r="U84" s="130"/>
      <c r="V84" s="130"/>
      <c r="W84" s="130"/>
      <c r="X84" s="130"/>
      <c r="Y84" s="130"/>
      <c r="Z84" s="130"/>
      <c r="AA84" s="130"/>
      <c r="AB84" s="129"/>
      <c r="AC84" s="129"/>
      <c r="AD84" s="129"/>
      <c r="AE84" s="129"/>
      <c r="AF84" s="1"/>
    </row>
    <row r="85" spans="2:32" x14ac:dyDescent="0.25">
      <c r="B85" s="1"/>
      <c r="C85" s="130"/>
      <c r="D85" s="130"/>
      <c r="E85" s="49">
        <v>40015143</v>
      </c>
      <c r="F85" s="134" t="s">
        <v>237</v>
      </c>
      <c r="G85" s="134" t="s">
        <v>237</v>
      </c>
      <c r="H85" s="134" t="s">
        <v>237</v>
      </c>
      <c r="I85" s="134" t="s">
        <v>237</v>
      </c>
      <c r="J85" s="134" t="s">
        <v>237</v>
      </c>
      <c r="K85" s="134" t="s">
        <v>237</v>
      </c>
      <c r="L85" s="134" t="s">
        <v>237</v>
      </c>
      <c r="M85" s="134" t="s">
        <v>237</v>
      </c>
      <c r="N85" s="134" t="s">
        <v>237</v>
      </c>
      <c r="O85" s="134" t="s">
        <v>237</v>
      </c>
      <c r="P85" s="131">
        <v>1</v>
      </c>
      <c r="Q85" s="132">
        <v>1879.5</v>
      </c>
      <c r="R85" s="132">
        <v>1879.5</v>
      </c>
      <c r="S85" s="133">
        <v>1879.5</v>
      </c>
      <c r="T85" s="130"/>
      <c r="U85" s="130"/>
      <c r="V85" s="130"/>
      <c r="W85" s="130"/>
      <c r="X85" s="130"/>
      <c r="Y85" s="130"/>
      <c r="Z85" s="130"/>
      <c r="AA85" s="130"/>
      <c r="AB85" s="129"/>
      <c r="AC85" s="129"/>
      <c r="AD85" s="129"/>
      <c r="AE85" s="129"/>
      <c r="AF85" s="1"/>
    </row>
    <row r="86" spans="2:32" x14ac:dyDescent="0.25">
      <c r="B86" s="1"/>
      <c r="C86" s="130"/>
      <c r="D86" s="130"/>
      <c r="E86" s="49">
        <v>40015144</v>
      </c>
      <c r="F86" s="134" t="s">
        <v>238</v>
      </c>
      <c r="G86" s="134" t="s">
        <v>238</v>
      </c>
      <c r="H86" s="134" t="s">
        <v>238</v>
      </c>
      <c r="I86" s="134" t="s">
        <v>238</v>
      </c>
      <c r="J86" s="134" t="s">
        <v>238</v>
      </c>
      <c r="K86" s="134" t="s">
        <v>238</v>
      </c>
      <c r="L86" s="134" t="s">
        <v>238</v>
      </c>
      <c r="M86" s="134" t="s">
        <v>238</v>
      </c>
      <c r="N86" s="134" t="s">
        <v>238</v>
      </c>
      <c r="O86" s="134" t="s">
        <v>238</v>
      </c>
      <c r="P86" s="131">
        <v>1</v>
      </c>
      <c r="Q86" s="132">
        <v>1912.6071428571499</v>
      </c>
      <c r="R86" s="132">
        <v>1912.6071428571499</v>
      </c>
      <c r="S86" s="133">
        <v>1912.6071428571499</v>
      </c>
      <c r="T86" s="130"/>
      <c r="U86" s="130"/>
      <c r="V86" s="130"/>
      <c r="W86" s="130"/>
      <c r="X86" s="130"/>
      <c r="Y86" s="130"/>
      <c r="Z86" s="130"/>
      <c r="AA86" s="130"/>
      <c r="AB86" s="129"/>
      <c r="AC86" s="129"/>
      <c r="AD86" s="129"/>
      <c r="AE86" s="129"/>
      <c r="AF86" s="1"/>
    </row>
    <row r="87" spans="2:32" x14ac:dyDescent="0.25">
      <c r="B87" s="1"/>
      <c r="C87" s="130"/>
      <c r="D87" s="130"/>
      <c r="E87" s="49">
        <v>40015145</v>
      </c>
      <c r="F87" s="134" t="s">
        <v>239</v>
      </c>
      <c r="G87" s="134" t="s">
        <v>239</v>
      </c>
      <c r="H87" s="134" t="s">
        <v>239</v>
      </c>
      <c r="I87" s="134" t="s">
        <v>239</v>
      </c>
      <c r="J87" s="134" t="s">
        <v>239</v>
      </c>
      <c r="K87" s="134" t="s">
        <v>239</v>
      </c>
      <c r="L87" s="134" t="s">
        <v>239</v>
      </c>
      <c r="M87" s="134" t="s">
        <v>239</v>
      </c>
      <c r="N87" s="134" t="s">
        <v>239</v>
      </c>
      <c r="O87" s="134" t="s">
        <v>239</v>
      </c>
      <c r="P87" s="131">
        <v>1</v>
      </c>
      <c r="Q87" s="132">
        <v>1945.7142857142901</v>
      </c>
      <c r="R87" s="132">
        <v>1945.7142857142901</v>
      </c>
      <c r="S87" s="133">
        <v>1945.7142857142901</v>
      </c>
      <c r="T87" s="130"/>
      <c r="U87" s="130"/>
      <c r="V87" s="130"/>
      <c r="W87" s="130"/>
      <c r="X87" s="130"/>
      <c r="Y87" s="130"/>
      <c r="Z87" s="130"/>
      <c r="AA87" s="130"/>
      <c r="AB87" s="129"/>
      <c r="AC87" s="129"/>
      <c r="AD87" s="129"/>
      <c r="AE87" s="129"/>
      <c r="AF87" s="1"/>
    </row>
    <row r="88" spans="2:32" x14ac:dyDescent="0.25">
      <c r="B88" s="1"/>
      <c r="C88" s="130"/>
      <c r="D88" s="130"/>
      <c r="E88" s="49">
        <v>40015146</v>
      </c>
      <c r="F88" s="134" t="s">
        <v>240</v>
      </c>
      <c r="G88" s="134" t="s">
        <v>240</v>
      </c>
      <c r="H88" s="134" t="s">
        <v>240</v>
      </c>
      <c r="I88" s="134" t="s">
        <v>240</v>
      </c>
      <c r="J88" s="134" t="s">
        <v>240</v>
      </c>
      <c r="K88" s="134" t="s">
        <v>240</v>
      </c>
      <c r="L88" s="134" t="s">
        <v>240</v>
      </c>
      <c r="M88" s="134" t="s">
        <v>240</v>
      </c>
      <c r="N88" s="134" t="s">
        <v>240</v>
      </c>
      <c r="O88" s="134" t="s">
        <v>240</v>
      </c>
      <c r="P88" s="131">
        <v>1</v>
      </c>
      <c r="Q88" s="132">
        <v>1978.82142857143</v>
      </c>
      <c r="R88" s="132">
        <v>1978.82142857143</v>
      </c>
      <c r="S88" s="133">
        <v>1978.82142857143</v>
      </c>
      <c r="T88" s="130"/>
      <c r="U88" s="130"/>
      <c r="V88" s="130"/>
      <c r="W88" s="130"/>
      <c r="X88" s="130"/>
      <c r="Y88" s="130"/>
      <c r="Z88" s="130"/>
      <c r="AA88" s="130"/>
      <c r="AB88" s="129"/>
      <c r="AC88" s="129"/>
      <c r="AD88" s="129"/>
      <c r="AE88" s="129"/>
      <c r="AF88" s="1"/>
    </row>
    <row r="89" spans="2:32" x14ac:dyDescent="0.25">
      <c r="B89" s="1"/>
      <c r="C89" s="130"/>
      <c r="D89" s="130"/>
      <c r="E89" s="49">
        <v>40015147</v>
      </c>
      <c r="F89" s="134" t="s">
        <v>241</v>
      </c>
      <c r="G89" s="134" t="s">
        <v>241</v>
      </c>
      <c r="H89" s="134" t="s">
        <v>241</v>
      </c>
      <c r="I89" s="134" t="s">
        <v>241</v>
      </c>
      <c r="J89" s="134" t="s">
        <v>241</v>
      </c>
      <c r="K89" s="134" t="s">
        <v>241</v>
      </c>
      <c r="L89" s="134" t="s">
        <v>241</v>
      </c>
      <c r="M89" s="134" t="s">
        <v>241</v>
      </c>
      <c r="N89" s="134" t="s">
        <v>241</v>
      </c>
      <c r="O89" s="134" t="s">
        <v>241</v>
      </c>
      <c r="P89" s="131">
        <v>1</v>
      </c>
      <c r="Q89" s="132">
        <v>2011.92857142857</v>
      </c>
      <c r="R89" s="132">
        <v>2011.92857142857</v>
      </c>
      <c r="S89" s="133">
        <v>2011.92857142857</v>
      </c>
      <c r="T89" s="130"/>
      <c r="U89" s="130"/>
      <c r="V89" s="130"/>
      <c r="W89" s="130"/>
      <c r="X89" s="130"/>
      <c r="Y89" s="130"/>
      <c r="Z89" s="130"/>
      <c r="AA89" s="130"/>
      <c r="AB89" s="129"/>
      <c r="AC89" s="129"/>
      <c r="AD89" s="129"/>
      <c r="AE89" s="129"/>
      <c r="AF89" s="1"/>
    </row>
    <row r="90" spans="2:32" x14ac:dyDescent="0.25">
      <c r="B90" s="1"/>
      <c r="C90" s="130"/>
      <c r="D90" s="130"/>
      <c r="E90" s="49">
        <v>40016943</v>
      </c>
      <c r="F90" s="134" t="s">
        <v>242</v>
      </c>
      <c r="G90" s="134" t="s">
        <v>242</v>
      </c>
      <c r="H90" s="134" t="s">
        <v>242</v>
      </c>
      <c r="I90" s="134" t="s">
        <v>242</v>
      </c>
      <c r="J90" s="134" t="s">
        <v>242</v>
      </c>
      <c r="K90" s="134" t="s">
        <v>242</v>
      </c>
      <c r="L90" s="134" t="s">
        <v>242</v>
      </c>
      <c r="M90" s="134" t="s">
        <v>242</v>
      </c>
      <c r="N90" s="134" t="s">
        <v>242</v>
      </c>
      <c r="O90" s="134" t="s">
        <v>242</v>
      </c>
      <c r="P90" s="131">
        <v>1</v>
      </c>
      <c r="Q90" s="132">
        <v>2045.0357142857199</v>
      </c>
      <c r="R90" s="132">
        <v>2045.0357142857199</v>
      </c>
      <c r="S90" s="133">
        <v>2045.0357142857199</v>
      </c>
      <c r="T90" s="130"/>
      <c r="U90" s="130"/>
      <c r="V90" s="130"/>
      <c r="W90" s="130"/>
      <c r="X90" s="130"/>
      <c r="Y90" s="130"/>
      <c r="Z90" s="130"/>
      <c r="AA90" s="130"/>
      <c r="AB90" s="129"/>
      <c r="AC90" s="129"/>
      <c r="AD90" s="129"/>
      <c r="AE90" s="129"/>
      <c r="AF90" s="1"/>
    </row>
    <row r="91" spans="2:32" x14ac:dyDescent="0.25">
      <c r="B91" s="1"/>
      <c r="C91" s="130"/>
      <c r="D91" s="130"/>
      <c r="E91" s="49">
        <v>40016944</v>
      </c>
      <c r="F91" s="134" t="s">
        <v>243</v>
      </c>
      <c r="G91" s="134" t="s">
        <v>243</v>
      </c>
      <c r="H91" s="134" t="s">
        <v>243</v>
      </c>
      <c r="I91" s="134" t="s">
        <v>243</v>
      </c>
      <c r="J91" s="134" t="s">
        <v>243</v>
      </c>
      <c r="K91" s="134" t="s">
        <v>243</v>
      </c>
      <c r="L91" s="134" t="s">
        <v>243</v>
      </c>
      <c r="M91" s="134" t="s">
        <v>243</v>
      </c>
      <c r="N91" s="134" t="s">
        <v>243</v>
      </c>
      <c r="O91" s="134" t="s">
        <v>243</v>
      </c>
      <c r="P91" s="131">
        <v>1</v>
      </c>
      <c r="Q91" s="132"/>
      <c r="R91" s="132"/>
      <c r="S91" s="133"/>
      <c r="T91" s="130"/>
      <c r="U91" s="130"/>
      <c r="V91" s="130"/>
      <c r="W91" s="130"/>
      <c r="X91" s="130"/>
      <c r="Y91" s="130"/>
      <c r="Z91" s="130"/>
      <c r="AA91" s="130"/>
      <c r="AB91" s="129"/>
      <c r="AC91" s="129"/>
      <c r="AD91" s="129"/>
      <c r="AE91" s="129"/>
      <c r="AF91" s="1"/>
    </row>
    <row r="92" spans="2:32" x14ac:dyDescent="0.25">
      <c r="B92" s="1"/>
      <c r="C92" s="130"/>
      <c r="D92" s="130"/>
      <c r="E92" s="49">
        <v>40016945</v>
      </c>
      <c r="F92" s="134" t="s">
        <v>244</v>
      </c>
      <c r="G92" s="134" t="s">
        <v>244</v>
      </c>
      <c r="H92" s="134" t="s">
        <v>244</v>
      </c>
      <c r="I92" s="134" t="s">
        <v>244</v>
      </c>
      <c r="J92" s="134" t="s">
        <v>244</v>
      </c>
      <c r="K92" s="134" t="s">
        <v>244</v>
      </c>
      <c r="L92" s="134" t="s">
        <v>244</v>
      </c>
      <c r="M92" s="134" t="s">
        <v>244</v>
      </c>
      <c r="N92" s="134" t="s">
        <v>244</v>
      </c>
      <c r="O92" s="134" t="s">
        <v>244</v>
      </c>
      <c r="P92" s="131">
        <v>1</v>
      </c>
      <c r="Q92" s="132">
        <v>2078.1428571428601</v>
      </c>
      <c r="R92" s="132">
        <v>2078.1428571428601</v>
      </c>
      <c r="S92" s="133">
        <v>2078.1428571428601</v>
      </c>
      <c r="T92" s="130"/>
      <c r="U92" s="130"/>
      <c r="V92" s="130"/>
      <c r="W92" s="130"/>
      <c r="X92" s="130"/>
      <c r="Y92" s="130"/>
      <c r="Z92" s="130"/>
      <c r="AA92" s="130"/>
      <c r="AB92" s="129"/>
      <c r="AC92" s="129"/>
      <c r="AD92" s="129"/>
      <c r="AE92" s="129"/>
      <c r="AF92" s="1"/>
    </row>
    <row r="93" spans="2:32" x14ac:dyDescent="0.25">
      <c r="B93" s="1"/>
      <c r="C93" s="130"/>
      <c r="D93" s="130"/>
      <c r="E93" s="49">
        <v>40016946</v>
      </c>
      <c r="F93" s="134" t="s">
        <v>245</v>
      </c>
      <c r="G93" s="134" t="s">
        <v>245</v>
      </c>
      <c r="H93" s="134" t="s">
        <v>245</v>
      </c>
      <c r="I93" s="134" t="s">
        <v>245</v>
      </c>
      <c r="J93" s="134" t="s">
        <v>245</v>
      </c>
      <c r="K93" s="134" t="s">
        <v>245</v>
      </c>
      <c r="L93" s="134" t="s">
        <v>245</v>
      </c>
      <c r="M93" s="134" t="s">
        <v>245</v>
      </c>
      <c r="N93" s="134" t="s">
        <v>245</v>
      </c>
      <c r="O93" s="134" t="s">
        <v>245</v>
      </c>
      <c r="P93" s="131">
        <v>1</v>
      </c>
      <c r="Q93" s="132">
        <v>2111.25</v>
      </c>
      <c r="R93" s="132">
        <v>2111.25</v>
      </c>
      <c r="S93" s="133">
        <v>2111.25</v>
      </c>
      <c r="T93" s="130"/>
      <c r="U93" s="130"/>
      <c r="V93" s="130"/>
      <c r="W93" s="130"/>
      <c r="X93" s="130"/>
      <c r="Y93" s="130"/>
      <c r="Z93" s="130"/>
      <c r="AA93" s="130"/>
      <c r="AB93" s="129"/>
      <c r="AC93" s="129"/>
      <c r="AD93" s="129"/>
      <c r="AE93" s="129"/>
      <c r="AF93" s="1"/>
    </row>
    <row r="94" spans="2:32" x14ac:dyDescent="0.25">
      <c r="B94" s="1"/>
      <c r="C94" s="130"/>
      <c r="D94" s="130"/>
      <c r="E94" s="49">
        <v>40016947</v>
      </c>
      <c r="F94" s="134" t="s">
        <v>246</v>
      </c>
      <c r="G94" s="134" t="s">
        <v>246</v>
      </c>
      <c r="H94" s="134" t="s">
        <v>246</v>
      </c>
      <c r="I94" s="134" t="s">
        <v>246</v>
      </c>
      <c r="J94" s="134" t="s">
        <v>246</v>
      </c>
      <c r="K94" s="134" t="s">
        <v>246</v>
      </c>
      <c r="L94" s="134" t="s">
        <v>246</v>
      </c>
      <c r="M94" s="134" t="s">
        <v>246</v>
      </c>
      <c r="N94" s="134" t="s">
        <v>246</v>
      </c>
      <c r="O94" s="134" t="s">
        <v>246</v>
      </c>
      <c r="P94" s="131">
        <v>1</v>
      </c>
      <c r="Q94" s="132">
        <v>2144.3571428571399</v>
      </c>
      <c r="R94" s="132">
        <v>2144.3571428571399</v>
      </c>
      <c r="S94" s="133">
        <v>2144.3571428571399</v>
      </c>
      <c r="T94" s="130"/>
      <c r="U94" s="130"/>
      <c r="V94" s="130"/>
      <c r="W94" s="130"/>
      <c r="X94" s="130"/>
      <c r="Y94" s="130"/>
      <c r="Z94" s="130"/>
      <c r="AA94" s="130"/>
      <c r="AB94" s="129"/>
      <c r="AC94" s="129"/>
      <c r="AD94" s="129"/>
      <c r="AE94" s="129"/>
      <c r="AF94" s="1"/>
    </row>
    <row r="95" spans="2:32" x14ac:dyDescent="0.25">
      <c r="B95" s="1"/>
      <c r="C95" s="130"/>
      <c r="D95" s="130"/>
      <c r="E95" s="49">
        <v>40016948</v>
      </c>
      <c r="F95" s="134" t="s">
        <v>247</v>
      </c>
      <c r="G95" s="134" t="s">
        <v>247</v>
      </c>
      <c r="H95" s="134" t="s">
        <v>247</v>
      </c>
      <c r="I95" s="134" t="s">
        <v>247</v>
      </c>
      <c r="J95" s="134" t="s">
        <v>247</v>
      </c>
      <c r="K95" s="134" t="s">
        <v>247</v>
      </c>
      <c r="L95" s="134" t="s">
        <v>247</v>
      </c>
      <c r="M95" s="134" t="s">
        <v>247</v>
      </c>
      <c r="N95" s="134" t="s">
        <v>247</v>
      </c>
      <c r="O95" s="134" t="s">
        <v>247</v>
      </c>
      <c r="P95" s="131">
        <v>1</v>
      </c>
      <c r="Q95" s="132">
        <v>2177.4642857142899</v>
      </c>
      <c r="R95" s="132">
        <v>2177.4642857142899</v>
      </c>
      <c r="S95" s="133">
        <v>2177.4642857142899</v>
      </c>
      <c r="T95" s="130"/>
      <c r="U95" s="130"/>
      <c r="V95" s="130"/>
      <c r="W95" s="130"/>
      <c r="X95" s="130"/>
      <c r="Y95" s="130"/>
      <c r="Z95" s="130"/>
      <c r="AA95" s="130"/>
      <c r="AB95" s="129"/>
      <c r="AC95" s="129"/>
      <c r="AD95" s="129"/>
      <c r="AE95" s="129"/>
      <c r="AF95" s="1"/>
    </row>
    <row r="96" spans="2:32" x14ac:dyDescent="0.25">
      <c r="B96" s="1"/>
      <c r="C96" s="130"/>
      <c r="D96" s="130"/>
      <c r="E96" s="49">
        <v>40016995</v>
      </c>
      <c r="F96" s="134" t="s">
        <v>248</v>
      </c>
      <c r="G96" s="134" t="s">
        <v>248</v>
      </c>
      <c r="H96" s="134" t="s">
        <v>248</v>
      </c>
      <c r="I96" s="134" t="s">
        <v>248</v>
      </c>
      <c r="J96" s="134" t="s">
        <v>248</v>
      </c>
      <c r="K96" s="134" t="s">
        <v>248</v>
      </c>
      <c r="L96" s="134" t="s">
        <v>248</v>
      </c>
      <c r="M96" s="134" t="s">
        <v>248</v>
      </c>
      <c r="N96" s="134" t="s">
        <v>248</v>
      </c>
      <c r="O96" s="134" t="s">
        <v>248</v>
      </c>
      <c r="P96" s="131">
        <v>1</v>
      </c>
      <c r="Q96" s="132">
        <v>2210.5714285714298</v>
      </c>
      <c r="R96" s="132">
        <v>2210.5714285714298</v>
      </c>
      <c r="S96" s="133">
        <v>2210.5714285714298</v>
      </c>
      <c r="T96" s="130"/>
      <c r="U96" s="130"/>
      <c r="V96" s="130"/>
      <c r="W96" s="130"/>
      <c r="X96" s="130"/>
      <c r="Y96" s="130"/>
      <c r="Z96" s="130"/>
      <c r="AA96" s="130"/>
      <c r="AB96" s="129"/>
      <c r="AC96" s="129"/>
      <c r="AD96" s="129"/>
      <c r="AE96" s="129"/>
      <c r="AF96" s="1"/>
    </row>
    <row r="97" spans="2:32" x14ac:dyDescent="0.25">
      <c r="B97" s="1"/>
      <c r="C97" s="130"/>
      <c r="D97" s="130"/>
      <c r="E97" s="49">
        <v>40016996</v>
      </c>
      <c r="F97" s="134" t="s">
        <v>249</v>
      </c>
      <c r="G97" s="134" t="s">
        <v>249</v>
      </c>
      <c r="H97" s="134" t="s">
        <v>249</v>
      </c>
      <c r="I97" s="134" t="s">
        <v>249</v>
      </c>
      <c r="J97" s="134" t="s">
        <v>249</v>
      </c>
      <c r="K97" s="134" t="s">
        <v>249</v>
      </c>
      <c r="L97" s="134" t="s">
        <v>249</v>
      </c>
      <c r="M97" s="134" t="s">
        <v>249</v>
      </c>
      <c r="N97" s="134" t="s">
        <v>249</v>
      </c>
      <c r="O97" s="134" t="s">
        <v>249</v>
      </c>
      <c r="P97" s="131">
        <v>1</v>
      </c>
      <c r="Q97" s="132">
        <v>2243.6785714285702</v>
      </c>
      <c r="R97" s="132">
        <v>2243.6785714285702</v>
      </c>
      <c r="S97" s="133">
        <v>2243.6785714285702</v>
      </c>
      <c r="T97" s="130"/>
      <c r="U97" s="130"/>
      <c r="V97" s="130"/>
      <c r="W97" s="130"/>
      <c r="X97" s="130"/>
      <c r="Y97" s="130"/>
      <c r="Z97" s="130"/>
      <c r="AA97" s="130"/>
      <c r="AB97" s="129"/>
      <c r="AC97" s="129"/>
      <c r="AD97" s="129"/>
      <c r="AE97" s="129"/>
      <c r="AF97" s="1"/>
    </row>
    <row r="98" spans="2:32" x14ac:dyDescent="0.25">
      <c r="B98" s="1"/>
      <c r="C98" s="130"/>
      <c r="D98" s="130"/>
      <c r="E98" s="49">
        <v>40016997</v>
      </c>
      <c r="F98" s="134" t="s">
        <v>250</v>
      </c>
      <c r="G98" s="134" t="s">
        <v>250</v>
      </c>
      <c r="H98" s="134" t="s">
        <v>250</v>
      </c>
      <c r="I98" s="134" t="s">
        <v>250</v>
      </c>
      <c r="J98" s="134" t="s">
        <v>250</v>
      </c>
      <c r="K98" s="134" t="s">
        <v>250</v>
      </c>
      <c r="L98" s="134" t="s">
        <v>250</v>
      </c>
      <c r="M98" s="134" t="s">
        <v>250</v>
      </c>
      <c r="N98" s="134" t="s">
        <v>250</v>
      </c>
      <c r="O98" s="134" t="s">
        <v>250</v>
      </c>
      <c r="P98" s="131">
        <v>1</v>
      </c>
      <c r="Q98" s="132">
        <v>2276.7857142857201</v>
      </c>
      <c r="R98" s="132">
        <v>2276.7857142857201</v>
      </c>
      <c r="S98" s="133">
        <v>2276.7857142857201</v>
      </c>
      <c r="T98" s="130"/>
      <c r="U98" s="130"/>
      <c r="V98" s="130"/>
      <c r="W98" s="130"/>
      <c r="X98" s="130"/>
      <c r="Y98" s="130"/>
      <c r="Z98" s="130"/>
      <c r="AA98" s="130"/>
      <c r="AB98" s="129"/>
      <c r="AC98" s="129"/>
      <c r="AD98" s="129"/>
      <c r="AE98" s="129"/>
      <c r="AF98" s="1"/>
    </row>
    <row r="99" spans="2:32" x14ac:dyDescent="0.25">
      <c r="B99" s="1"/>
      <c r="C99" s="130"/>
      <c r="D99" s="130"/>
      <c r="E99" s="48"/>
      <c r="F99" s="130"/>
      <c r="G99" s="130"/>
      <c r="H99" s="130"/>
      <c r="I99" s="130"/>
      <c r="J99" s="130"/>
      <c r="K99" s="130"/>
      <c r="L99" s="130"/>
      <c r="M99" s="130"/>
      <c r="N99" s="130"/>
      <c r="O99" s="130"/>
      <c r="P99" s="130"/>
      <c r="Q99" s="130"/>
      <c r="R99" s="130"/>
      <c r="S99" s="130"/>
      <c r="T99" s="130"/>
      <c r="U99" s="130"/>
      <c r="V99" s="130"/>
      <c r="W99" s="130"/>
      <c r="X99" s="130"/>
      <c r="Y99" s="130"/>
      <c r="Z99" s="130"/>
      <c r="AA99" s="130"/>
      <c r="AB99" s="129"/>
      <c r="AC99" s="129"/>
      <c r="AD99" s="129"/>
      <c r="AE99" s="129"/>
      <c r="AF99" s="1"/>
    </row>
    <row r="100" spans="2:32" x14ac:dyDescent="0.25">
      <c r="B100" s="1"/>
      <c r="C100" s="137" t="s">
        <v>78</v>
      </c>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8"/>
      <c r="AC100" s="138"/>
      <c r="AD100" s="138"/>
      <c r="AE100" s="138"/>
      <c r="AF100" s="1"/>
    </row>
    <row r="101" spans="2:32" x14ac:dyDescent="0.25">
      <c r="B101" s="1"/>
      <c r="C101" s="109" t="s">
        <v>79</v>
      </c>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38"/>
      <c r="AC101" s="138"/>
      <c r="AD101" s="138"/>
      <c r="AE101" s="138"/>
      <c r="AF101" s="1"/>
    </row>
    <row r="102" spans="2:32" x14ac:dyDescent="0.25">
      <c r="B102" s="1"/>
      <c r="C102" s="109" t="s">
        <v>77</v>
      </c>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38"/>
      <c r="AC102" s="138"/>
      <c r="AD102" s="138"/>
      <c r="AE102" s="138"/>
      <c r="AF102" s="1"/>
    </row>
    <row r="103" spans="2:32" x14ac:dyDescent="0.2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2:32" x14ac:dyDescent="0.2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sheetData>
  <mergeCells count="511">
    <mergeCell ref="AB99:AE99"/>
    <mergeCell ref="C100:AA100"/>
    <mergeCell ref="C101:AA101"/>
    <mergeCell ref="C102:AA102"/>
    <mergeCell ref="AB100:AE100"/>
    <mergeCell ref="AB101:AE101"/>
    <mergeCell ref="AB102:AE102"/>
    <mergeCell ref="F19:O19"/>
    <mergeCell ref="F99:O99"/>
    <mergeCell ref="F20:O20"/>
    <mergeCell ref="P99:S99"/>
    <mergeCell ref="T99:W99"/>
    <mergeCell ref="X19:AA19"/>
    <mergeCell ref="X99:AA99"/>
    <mergeCell ref="T33:W33"/>
    <mergeCell ref="T34:W34"/>
    <mergeCell ref="T35:W35"/>
    <mergeCell ref="F21:O21"/>
    <mergeCell ref="F22:O22"/>
    <mergeCell ref="F23:O23"/>
    <mergeCell ref="F32:O32"/>
    <mergeCell ref="F36:O36"/>
    <mergeCell ref="F37:O37"/>
    <mergeCell ref="F38:O38"/>
    <mergeCell ref="C7:AE7"/>
    <mergeCell ref="C9:AE9"/>
    <mergeCell ref="C10:P10"/>
    <mergeCell ref="C11:P11"/>
    <mergeCell ref="C12:P12"/>
    <mergeCell ref="C13:P13"/>
    <mergeCell ref="C14:P14"/>
    <mergeCell ref="C15:P15"/>
    <mergeCell ref="Q10:AE10"/>
    <mergeCell ref="Q11:AE11"/>
    <mergeCell ref="Q12:AE12"/>
    <mergeCell ref="Q13:AE13"/>
    <mergeCell ref="Q14:AE14"/>
    <mergeCell ref="Q15:AE15"/>
    <mergeCell ref="X18:AA18"/>
    <mergeCell ref="AB18:AE18"/>
    <mergeCell ref="T19:W19"/>
    <mergeCell ref="F18:O18"/>
    <mergeCell ref="P18:S18"/>
    <mergeCell ref="T18:W18"/>
    <mergeCell ref="AB19:AE19"/>
    <mergeCell ref="F30:O30"/>
    <mergeCell ref="F31:O31"/>
    <mergeCell ref="F27:O27"/>
    <mergeCell ref="F28:O28"/>
    <mergeCell ref="F29:O29"/>
    <mergeCell ref="F24:O24"/>
    <mergeCell ref="F25:O25"/>
    <mergeCell ref="F26:O26"/>
    <mergeCell ref="AB20:AE20"/>
    <mergeCell ref="AB21:AE21"/>
    <mergeCell ref="AB22:AE22"/>
    <mergeCell ref="AB23:AE23"/>
    <mergeCell ref="AB24:AE24"/>
    <mergeCell ref="AB25:AE25"/>
    <mergeCell ref="AB26:AE26"/>
    <mergeCell ref="AB27:AE27"/>
    <mergeCell ref="AB28:AE28"/>
    <mergeCell ref="C36:D36"/>
    <mergeCell ref="C37:D37"/>
    <mergeCell ref="C38:D38"/>
    <mergeCell ref="F33:O33"/>
    <mergeCell ref="F34:O34"/>
    <mergeCell ref="F35:O35"/>
    <mergeCell ref="C33:D33"/>
    <mergeCell ref="C34:D34"/>
    <mergeCell ref="C35:D35"/>
    <mergeCell ref="F42:O42"/>
    <mergeCell ref="F43:O43"/>
    <mergeCell ref="F44:O44"/>
    <mergeCell ref="C42:D42"/>
    <mergeCell ref="C43:D43"/>
    <mergeCell ref="C44:D44"/>
    <mergeCell ref="F39:O39"/>
    <mergeCell ref="F40:O40"/>
    <mergeCell ref="F41:O41"/>
    <mergeCell ref="C39:D39"/>
    <mergeCell ref="C40:D40"/>
    <mergeCell ref="C41:D41"/>
    <mergeCell ref="F48:O48"/>
    <mergeCell ref="F49:O49"/>
    <mergeCell ref="F50:O50"/>
    <mergeCell ref="C48:D48"/>
    <mergeCell ref="C49:D49"/>
    <mergeCell ref="C50:D50"/>
    <mergeCell ref="F45:O45"/>
    <mergeCell ref="F46:O46"/>
    <mergeCell ref="F47:O47"/>
    <mergeCell ref="C45:D45"/>
    <mergeCell ref="C46:D46"/>
    <mergeCell ref="C47:D47"/>
    <mergeCell ref="F54:O54"/>
    <mergeCell ref="F55:O55"/>
    <mergeCell ref="F56:O56"/>
    <mergeCell ref="C54:D54"/>
    <mergeCell ref="C55:D55"/>
    <mergeCell ref="C56:D56"/>
    <mergeCell ref="F51:O51"/>
    <mergeCell ref="F52:O52"/>
    <mergeCell ref="F53:O53"/>
    <mergeCell ref="C51:D51"/>
    <mergeCell ref="C52:D52"/>
    <mergeCell ref="C53:D53"/>
    <mergeCell ref="F60:O60"/>
    <mergeCell ref="F61:O61"/>
    <mergeCell ref="F62:O62"/>
    <mergeCell ref="C60:D60"/>
    <mergeCell ref="C61:D61"/>
    <mergeCell ref="C62:D62"/>
    <mergeCell ref="F57:O57"/>
    <mergeCell ref="F58:O58"/>
    <mergeCell ref="F59:O59"/>
    <mergeCell ref="C57:D57"/>
    <mergeCell ref="C58:D58"/>
    <mergeCell ref="C59:D59"/>
    <mergeCell ref="F66:O66"/>
    <mergeCell ref="F67:O67"/>
    <mergeCell ref="F68:O68"/>
    <mergeCell ref="C66:D66"/>
    <mergeCell ref="C67:D67"/>
    <mergeCell ref="C68:D68"/>
    <mergeCell ref="F63:O63"/>
    <mergeCell ref="F64:O64"/>
    <mergeCell ref="F65:O65"/>
    <mergeCell ref="C63:D63"/>
    <mergeCell ref="C64:D64"/>
    <mergeCell ref="C65:D65"/>
    <mergeCell ref="F72:O72"/>
    <mergeCell ref="F73:O73"/>
    <mergeCell ref="F74:O74"/>
    <mergeCell ref="C72:D72"/>
    <mergeCell ref="C73:D73"/>
    <mergeCell ref="C74:D74"/>
    <mergeCell ref="F69:O69"/>
    <mergeCell ref="F70:O70"/>
    <mergeCell ref="F71:O71"/>
    <mergeCell ref="C69:D69"/>
    <mergeCell ref="C70:D70"/>
    <mergeCell ref="C71:D71"/>
    <mergeCell ref="F78:O78"/>
    <mergeCell ref="F79:O79"/>
    <mergeCell ref="F80:O80"/>
    <mergeCell ref="C78:D78"/>
    <mergeCell ref="C79:D79"/>
    <mergeCell ref="C80:D80"/>
    <mergeCell ref="F75:O75"/>
    <mergeCell ref="F76:O76"/>
    <mergeCell ref="F77:O77"/>
    <mergeCell ref="C75:D75"/>
    <mergeCell ref="C76:D76"/>
    <mergeCell ref="C77:D77"/>
    <mergeCell ref="F84:O84"/>
    <mergeCell ref="F85:O85"/>
    <mergeCell ref="F86:O86"/>
    <mergeCell ref="C84:D84"/>
    <mergeCell ref="C85:D85"/>
    <mergeCell ref="C86:D86"/>
    <mergeCell ref="F81:O81"/>
    <mergeCell ref="F82:O82"/>
    <mergeCell ref="F83:O83"/>
    <mergeCell ref="C81:D81"/>
    <mergeCell ref="C82:D82"/>
    <mergeCell ref="C83:D83"/>
    <mergeCell ref="F90:O90"/>
    <mergeCell ref="F91:O91"/>
    <mergeCell ref="F92:O92"/>
    <mergeCell ref="C90:D90"/>
    <mergeCell ref="C91:D91"/>
    <mergeCell ref="C92:D92"/>
    <mergeCell ref="F87:O87"/>
    <mergeCell ref="F88:O88"/>
    <mergeCell ref="F89:O89"/>
    <mergeCell ref="C87:D87"/>
    <mergeCell ref="C88:D88"/>
    <mergeCell ref="C89:D89"/>
    <mergeCell ref="F96:O96"/>
    <mergeCell ref="F97:O97"/>
    <mergeCell ref="F98:O98"/>
    <mergeCell ref="C96:D96"/>
    <mergeCell ref="C97:D97"/>
    <mergeCell ref="C98:D98"/>
    <mergeCell ref="F93:O93"/>
    <mergeCell ref="F94:O94"/>
    <mergeCell ref="F95:O95"/>
    <mergeCell ref="C93:D93"/>
    <mergeCell ref="C94:D94"/>
    <mergeCell ref="C95:D95"/>
    <mergeCell ref="C24:D24"/>
    <mergeCell ref="C25:D25"/>
    <mergeCell ref="C26:D26"/>
    <mergeCell ref="C27:D27"/>
    <mergeCell ref="C28:D28"/>
    <mergeCell ref="C29:D29"/>
    <mergeCell ref="C30:D30"/>
    <mergeCell ref="C31:D31"/>
    <mergeCell ref="C32:D32"/>
    <mergeCell ref="P32:S32"/>
    <mergeCell ref="P33:S33"/>
    <mergeCell ref="P34:S34"/>
    <mergeCell ref="P35:S35"/>
    <mergeCell ref="P36:S36"/>
    <mergeCell ref="C99:D99"/>
    <mergeCell ref="P19:S19"/>
    <mergeCell ref="P20:S20"/>
    <mergeCell ref="P21:S21"/>
    <mergeCell ref="P22:S22"/>
    <mergeCell ref="P23:S23"/>
    <mergeCell ref="P24:S24"/>
    <mergeCell ref="P25:S25"/>
    <mergeCell ref="P26:S26"/>
    <mergeCell ref="P27:S27"/>
    <mergeCell ref="P28:S28"/>
    <mergeCell ref="P29:S29"/>
    <mergeCell ref="P30:S30"/>
    <mergeCell ref="P31:S31"/>
    <mergeCell ref="C19:D19"/>
    <mergeCell ref="C20:D20"/>
    <mergeCell ref="C21:D21"/>
    <mergeCell ref="C22:D22"/>
    <mergeCell ref="C23:D23"/>
    <mergeCell ref="P42:S42"/>
    <mergeCell ref="P43:S43"/>
    <mergeCell ref="P44:S44"/>
    <mergeCell ref="P45:S45"/>
    <mergeCell ref="P46:S46"/>
    <mergeCell ref="P37:S37"/>
    <mergeCell ref="P38:S38"/>
    <mergeCell ref="P39:S39"/>
    <mergeCell ref="P40:S40"/>
    <mergeCell ref="P41:S41"/>
    <mergeCell ref="P52:S52"/>
    <mergeCell ref="P53:S53"/>
    <mergeCell ref="P54:S54"/>
    <mergeCell ref="P55:S55"/>
    <mergeCell ref="P56:S56"/>
    <mergeCell ref="P47:S47"/>
    <mergeCell ref="P48:S48"/>
    <mergeCell ref="P49:S49"/>
    <mergeCell ref="P50:S50"/>
    <mergeCell ref="P51:S51"/>
    <mergeCell ref="P62:S62"/>
    <mergeCell ref="P63:S63"/>
    <mergeCell ref="P64:S64"/>
    <mergeCell ref="P65:S65"/>
    <mergeCell ref="P66:S66"/>
    <mergeCell ref="P57:S57"/>
    <mergeCell ref="P58:S58"/>
    <mergeCell ref="P59:S59"/>
    <mergeCell ref="P60:S60"/>
    <mergeCell ref="P61:S61"/>
    <mergeCell ref="P72:S72"/>
    <mergeCell ref="P73:S73"/>
    <mergeCell ref="P74:S74"/>
    <mergeCell ref="P75:S75"/>
    <mergeCell ref="P76:S76"/>
    <mergeCell ref="P67:S67"/>
    <mergeCell ref="P68:S68"/>
    <mergeCell ref="P69:S69"/>
    <mergeCell ref="P70:S70"/>
    <mergeCell ref="P71:S71"/>
    <mergeCell ref="P82:S82"/>
    <mergeCell ref="P83:S83"/>
    <mergeCell ref="P84:S84"/>
    <mergeCell ref="P85:S85"/>
    <mergeCell ref="P86:S86"/>
    <mergeCell ref="P77:S77"/>
    <mergeCell ref="P78:S78"/>
    <mergeCell ref="P79:S79"/>
    <mergeCell ref="P80:S80"/>
    <mergeCell ref="P81:S81"/>
    <mergeCell ref="P97:S97"/>
    <mergeCell ref="P98:S98"/>
    <mergeCell ref="P92:S92"/>
    <mergeCell ref="P93:S93"/>
    <mergeCell ref="P94:S94"/>
    <mergeCell ref="P95:S95"/>
    <mergeCell ref="P96:S96"/>
    <mergeCell ref="P87:S87"/>
    <mergeCell ref="P88:S88"/>
    <mergeCell ref="P89:S89"/>
    <mergeCell ref="P90:S90"/>
    <mergeCell ref="P91:S91"/>
    <mergeCell ref="T36:W36"/>
    <mergeCell ref="T37:W37"/>
    <mergeCell ref="T38:W38"/>
    <mergeCell ref="T39:W39"/>
    <mergeCell ref="T40:W40"/>
    <mergeCell ref="T20:W20"/>
    <mergeCell ref="T21:W21"/>
    <mergeCell ref="T22:W22"/>
    <mergeCell ref="T23:W23"/>
    <mergeCell ref="T24:W24"/>
    <mergeCell ref="T25:W25"/>
    <mergeCell ref="T26:W26"/>
    <mergeCell ref="T27:W27"/>
    <mergeCell ref="T28:W28"/>
    <mergeCell ref="T29:W29"/>
    <mergeCell ref="T30:W30"/>
    <mergeCell ref="T31:W31"/>
    <mergeCell ref="T32:W32"/>
    <mergeCell ref="T46:W46"/>
    <mergeCell ref="T47:W47"/>
    <mergeCell ref="T48:W48"/>
    <mergeCell ref="T49:W49"/>
    <mergeCell ref="T50:W50"/>
    <mergeCell ref="T41:W41"/>
    <mergeCell ref="T42:W42"/>
    <mergeCell ref="T43:W43"/>
    <mergeCell ref="T44:W44"/>
    <mergeCell ref="T45:W45"/>
    <mergeCell ref="T56:W56"/>
    <mergeCell ref="T57:W57"/>
    <mergeCell ref="T58:W58"/>
    <mergeCell ref="T59:W59"/>
    <mergeCell ref="T60:W60"/>
    <mergeCell ref="T51:W51"/>
    <mergeCell ref="T52:W52"/>
    <mergeCell ref="T53:W53"/>
    <mergeCell ref="T54:W54"/>
    <mergeCell ref="T55:W55"/>
    <mergeCell ref="T66:W66"/>
    <mergeCell ref="T67:W67"/>
    <mergeCell ref="T68:W68"/>
    <mergeCell ref="T69:W69"/>
    <mergeCell ref="T70:W70"/>
    <mergeCell ref="T61:W61"/>
    <mergeCell ref="T62:W62"/>
    <mergeCell ref="T63:W63"/>
    <mergeCell ref="T64:W64"/>
    <mergeCell ref="T65:W65"/>
    <mergeCell ref="T76:W76"/>
    <mergeCell ref="T77:W77"/>
    <mergeCell ref="T78:W78"/>
    <mergeCell ref="T79:W79"/>
    <mergeCell ref="T80:W80"/>
    <mergeCell ref="T71:W71"/>
    <mergeCell ref="T72:W72"/>
    <mergeCell ref="T73:W73"/>
    <mergeCell ref="T74:W74"/>
    <mergeCell ref="T75:W75"/>
    <mergeCell ref="T94:W94"/>
    <mergeCell ref="T95:W95"/>
    <mergeCell ref="T86:W86"/>
    <mergeCell ref="T87:W87"/>
    <mergeCell ref="T88:W88"/>
    <mergeCell ref="T89:W89"/>
    <mergeCell ref="T90:W90"/>
    <mergeCell ref="T81:W81"/>
    <mergeCell ref="T82:W82"/>
    <mergeCell ref="T83:W83"/>
    <mergeCell ref="T84:W84"/>
    <mergeCell ref="T85:W85"/>
    <mergeCell ref="X33:AA33"/>
    <mergeCell ref="X34:AA34"/>
    <mergeCell ref="X35:AA35"/>
    <mergeCell ref="X36:AA36"/>
    <mergeCell ref="X37:AA37"/>
    <mergeCell ref="T96:W96"/>
    <mergeCell ref="T97:W97"/>
    <mergeCell ref="T98:W98"/>
    <mergeCell ref="X20:AA20"/>
    <mergeCell ref="X21:AA21"/>
    <mergeCell ref="X22:AA22"/>
    <mergeCell ref="X23:AA23"/>
    <mergeCell ref="X24:AA24"/>
    <mergeCell ref="X25:AA25"/>
    <mergeCell ref="X26:AA26"/>
    <mergeCell ref="X27:AA27"/>
    <mergeCell ref="X28:AA28"/>
    <mergeCell ref="X29:AA29"/>
    <mergeCell ref="X30:AA30"/>
    <mergeCell ref="X31:AA31"/>
    <mergeCell ref="X32:AA32"/>
    <mergeCell ref="T91:W91"/>
    <mergeCell ref="T92:W92"/>
    <mergeCell ref="T93:W93"/>
    <mergeCell ref="X43:AA43"/>
    <mergeCell ref="X44:AA44"/>
    <mergeCell ref="X45:AA45"/>
    <mergeCell ref="X46:AA46"/>
    <mergeCell ref="X47:AA47"/>
    <mergeCell ref="X38:AA38"/>
    <mergeCell ref="X39:AA39"/>
    <mergeCell ref="X40:AA40"/>
    <mergeCell ref="X41:AA41"/>
    <mergeCell ref="X42:AA42"/>
    <mergeCell ref="X53:AA53"/>
    <mergeCell ref="X54:AA54"/>
    <mergeCell ref="X55:AA55"/>
    <mergeCell ref="X56:AA56"/>
    <mergeCell ref="X57:AA57"/>
    <mergeCell ref="X48:AA48"/>
    <mergeCell ref="X49:AA49"/>
    <mergeCell ref="X50:AA50"/>
    <mergeCell ref="X51:AA51"/>
    <mergeCell ref="X52:AA52"/>
    <mergeCell ref="X63:AA63"/>
    <mergeCell ref="X64:AA64"/>
    <mergeCell ref="X65:AA65"/>
    <mergeCell ref="X66:AA66"/>
    <mergeCell ref="X67:AA67"/>
    <mergeCell ref="X58:AA58"/>
    <mergeCell ref="X59:AA59"/>
    <mergeCell ref="X60:AA60"/>
    <mergeCell ref="X61:AA61"/>
    <mergeCell ref="X62:AA62"/>
    <mergeCell ref="X73:AA73"/>
    <mergeCell ref="X74:AA74"/>
    <mergeCell ref="X75:AA75"/>
    <mergeCell ref="X76:AA76"/>
    <mergeCell ref="X77:AA77"/>
    <mergeCell ref="X68:AA68"/>
    <mergeCell ref="X69:AA69"/>
    <mergeCell ref="X70:AA70"/>
    <mergeCell ref="X71:AA71"/>
    <mergeCell ref="X72:AA72"/>
    <mergeCell ref="X83:AA83"/>
    <mergeCell ref="X84:AA84"/>
    <mergeCell ref="X85:AA85"/>
    <mergeCell ref="X86:AA86"/>
    <mergeCell ref="X87:AA87"/>
    <mergeCell ref="X78:AA78"/>
    <mergeCell ref="X79:AA79"/>
    <mergeCell ref="X80:AA80"/>
    <mergeCell ref="X81:AA81"/>
    <mergeCell ref="X82:AA82"/>
    <mergeCell ref="X98:AA98"/>
    <mergeCell ref="X93:AA93"/>
    <mergeCell ref="X94:AA94"/>
    <mergeCell ref="X95:AA95"/>
    <mergeCell ref="X96:AA96"/>
    <mergeCell ref="X97:AA97"/>
    <mergeCell ref="X88:AA88"/>
    <mergeCell ref="X89:AA89"/>
    <mergeCell ref="X90:AA90"/>
    <mergeCell ref="X91:AA91"/>
    <mergeCell ref="X92:AA92"/>
    <mergeCell ref="AB29:AE29"/>
    <mergeCell ref="AB30:AE30"/>
    <mergeCell ref="AB31:AE31"/>
    <mergeCell ref="AB32:AE32"/>
    <mergeCell ref="AB33:AE33"/>
    <mergeCell ref="AB34:AE34"/>
    <mergeCell ref="AB35:AE35"/>
    <mergeCell ref="AB36:AE36"/>
    <mergeCell ref="AB37:AE37"/>
    <mergeCell ref="AB38:AE38"/>
    <mergeCell ref="AB39:AE39"/>
    <mergeCell ref="AB40:AE40"/>
    <mergeCell ref="AB41:AE41"/>
    <mergeCell ref="AB42:AE42"/>
    <mergeCell ref="AB43:AE43"/>
    <mergeCell ref="AB44:AE44"/>
    <mergeCell ref="AB45:AE45"/>
    <mergeCell ref="AB46:AE46"/>
    <mergeCell ref="AB47:AE47"/>
    <mergeCell ref="AB48:AE48"/>
    <mergeCell ref="AB49:AE49"/>
    <mergeCell ref="AB50:AE50"/>
    <mergeCell ref="AB51:AE51"/>
    <mergeCell ref="AB52:AE52"/>
    <mergeCell ref="AB53:AE53"/>
    <mergeCell ref="AB54:AE54"/>
    <mergeCell ref="AB55:AE55"/>
    <mergeCell ref="AB56:AE56"/>
    <mergeCell ref="AB57:AE57"/>
    <mergeCell ref="AB58:AE58"/>
    <mergeCell ref="AB59:AE59"/>
    <mergeCell ref="AB60:AE60"/>
    <mergeCell ref="AB61:AE61"/>
    <mergeCell ref="AB62:AE62"/>
    <mergeCell ref="AB63:AE63"/>
    <mergeCell ref="AB64:AE64"/>
    <mergeCell ref="AB65:AE65"/>
    <mergeCell ref="AB66:AE66"/>
    <mergeCell ref="AB67:AE67"/>
    <mergeCell ref="AB68:AE68"/>
    <mergeCell ref="AB69:AE69"/>
    <mergeCell ref="AB70:AE70"/>
    <mergeCell ref="AB71:AE71"/>
    <mergeCell ref="AB72:AE72"/>
    <mergeCell ref="AB73:AE73"/>
    <mergeCell ref="AB74:AE74"/>
    <mergeCell ref="AB75:AE75"/>
    <mergeCell ref="AB76:AE76"/>
    <mergeCell ref="AB77:AE77"/>
    <mergeCell ref="AB78:AE78"/>
    <mergeCell ref="AB79:AE79"/>
    <mergeCell ref="AB80:AE80"/>
    <mergeCell ref="AB81:AE81"/>
    <mergeCell ref="AB82:AE82"/>
    <mergeCell ref="AB92:AE92"/>
    <mergeCell ref="AB93:AE93"/>
    <mergeCell ref="AB94:AE94"/>
    <mergeCell ref="AB95:AE95"/>
    <mergeCell ref="AB96:AE96"/>
    <mergeCell ref="AB97:AE97"/>
    <mergeCell ref="AB98:AE98"/>
    <mergeCell ref="AB83:AE83"/>
    <mergeCell ref="AB84:AE84"/>
    <mergeCell ref="AB85:AE85"/>
    <mergeCell ref="AB86:AE86"/>
    <mergeCell ref="AB87:AE87"/>
    <mergeCell ref="AB88:AE88"/>
    <mergeCell ref="AB89:AE89"/>
    <mergeCell ref="AB90:AE90"/>
    <mergeCell ref="AB91:AE9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A2DC3-7BBF-48E9-9C4C-AEE66667C72A}">
  <dimension ref="B1:J25"/>
  <sheetViews>
    <sheetView showGridLines="0" zoomScaleNormal="100" workbookViewId="0">
      <selection activeCell="L27" sqref="L27"/>
    </sheetView>
  </sheetViews>
  <sheetFormatPr baseColWidth="10" defaultColWidth="3.5" defaultRowHeight="15" x14ac:dyDescent="0.25"/>
  <cols>
    <col min="1" max="3" width="3.5" style="2"/>
    <col min="4" max="4" width="14.625" style="2" customWidth="1"/>
    <col min="5" max="5" width="21.5" style="2" customWidth="1"/>
    <col min="6" max="6" width="29.25" style="2" customWidth="1"/>
    <col min="7" max="7" width="30" style="2" customWidth="1"/>
    <col min="8" max="8" width="19.125" style="2" customWidth="1"/>
    <col min="9" max="16384" width="3.5" style="2"/>
  </cols>
  <sheetData>
    <row r="1" spans="2:10" x14ac:dyDescent="0.25">
      <c r="B1" s="1"/>
      <c r="C1" s="1"/>
      <c r="D1" s="1"/>
      <c r="E1" s="1"/>
      <c r="F1" s="1"/>
      <c r="G1" s="1"/>
      <c r="H1" s="1"/>
      <c r="I1" s="1"/>
      <c r="J1" s="1"/>
    </row>
    <row r="2" spans="2:10" x14ac:dyDescent="0.25">
      <c r="B2" s="1"/>
      <c r="C2" s="1"/>
      <c r="D2" s="1"/>
      <c r="E2" s="1"/>
      <c r="F2" s="1"/>
      <c r="G2" s="1"/>
      <c r="H2" s="1"/>
      <c r="I2" s="1"/>
      <c r="J2" s="1"/>
    </row>
    <row r="3" spans="2:10" x14ac:dyDescent="0.25">
      <c r="B3" s="1"/>
      <c r="C3" s="1"/>
      <c r="D3" s="1"/>
      <c r="E3" s="1"/>
      <c r="F3" s="1"/>
      <c r="G3" s="1"/>
      <c r="H3" s="1"/>
      <c r="I3" s="1"/>
      <c r="J3" s="1"/>
    </row>
    <row r="4" spans="2:10" x14ac:dyDescent="0.25">
      <c r="B4" s="1"/>
      <c r="C4" s="1"/>
      <c r="D4" s="1"/>
      <c r="E4" s="1"/>
      <c r="F4" s="1"/>
      <c r="G4" s="1"/>
      <c r="H4" s="1"/>
      <c r="I4" s="1"/>
      <c r="J4" s="1"/>
    </row>
    <row r="5" spans="2:10" x14ac:dyDescent="0.25">
      <c r="B5" s="1"/>
      <c r="C5" s="1"/>
      <c r="D5" s="1"/>
      <c r="E5" s="1"/>
      <c r="F5" s="1"/>
      <c r="G5" s="1"/>
      <c r="H5" s="1"/>
      <c r="I5" s="1"/>
      <c r="J5" s="1"/>
    </row>
    <row r="6" spans="2:10" x14ac:dyDescent="0.25">
      <c r="B6" s="1"/>
      <c r="C6" s="1"/>
      <c r="D6" s="1"/>
      <c r="E6" s="1"/>
      <c r="F6" s="1"/>
      <c r="G6" s="1"/>
      <c r="H6" s="1"/>
      <c r="I6" s="1"/>
      <c r="J6" s="1"/>
    </row>
    <row r="7" spans="2:10" x14ac:dyDescent="0.25">
      <c r="B7" s="1"/>
      <c r="C7" s="62" t="s">
        <v>256</v>
      </c>
      <c r="D7" s="62"/>
      <c r="E7" s="62"/>
      <c r="F7" s="62"/>
      <c r="G7" s="62"/>
      <c r="H7" s="62"/>
      <c r="I7" s="62"/>
      <c r="J7" s="1"/>
    </row>
    <row r="8" spans="2:10" x14ac:dyDescent="0.25">
      <c r="B8" s="1"/>
      <c r="C8" s="1"/>
      <c r="D8" s="1"/>
      <c r="E8" s="1"/>
      <c r="F8" s="1"/>
      <c r="G8" s="54"/>
      <c r="H8" s="1"/>
      <c r="I8" s="1"/>
      <c r="J8" s="1"/>
    </row>
    <row r="9" spans="2:10" ht="30" x14ac:dyDescent="0.25">
      <c r="B9" s="1"/>
      <c r="C9" s="1"/>
      <c r="D9" s="32" t="s">
        <v>251</v>
      </c>
      <c r="E9" s="50" t="s">
        <v>252</v>
      </c>
      <c r="F9" s="32" t="s">
        <v>253</v>
      </c>
      <c r="G9" s="50" t="s">
        <v>254</v>
      </c>
      <c r="H9" s="32" t="s">
        <v>255</v>
      </c>
      <c r="I9" s="1"/>
      <c r="J9" s="1"/>
    </row>
    <row r="10" spans="2:10" x14ac:dyDescent="0.25">
      <c r="B10" s="1"/>
      <c r="C10" s="1"/>
      <c r="D10" s="55"/>
      <c r="E10" s="51"/>
      <c r="F10" s="55"/>
      <c r="G10" s="51"/>
      <c r="H10" s="55"/>
      <c r="I10" s="1"/>
      <c r="J10" s="1"/>
    </row>
    <row r="11" spans="2:10" x14ac:dyDescent="0.25">
      <c r="B11" s="1"/>
      <c r="C11" s="1"/>
      <c r="D11" s="55"/>
      <c r="E11" s="51"/>
      <c r="F11" s="55"/>
      <c r="G11" s="51"/>
      <c r="H11" s="55"/>
      <c r="I11" s="1"/>
      <c r="J11" s="1"/>
    </row>
    <row r="12" spans="2:10" ht="15" customHeight="1" x14ac:dyDescent="0.25">
      <c r="B12" s="1"/>
      <c r="C12" s="35"/>
      <c r="D12" s="55"/>
      <c r="E12" s="51"/>
      <c r="F12" s="55"/>
      <c r="G12" s="51"/>
      <c r="H12" s="55"/>
      <c r="I12" s="35"/>
      <c r="J12" s="1"/>
    </row>
    <row r="13" spans="2:10" x14ac:dyDescent="0.25">
      <c r="B13" s="1"/>
      <c r="C13" s="35"/>
      <c r="D13" s="55"/>
      <c r="E13" s="51"/>
      <c r="F13" s="55"/>
      <c r="G13" s="51"/>
      <c r="H13" s="55"/>
      <c r="I13" s="35"/>
      <c r="J13" s="1"/>
    </row>
    <row r="14" spans="2:10" x14ac:dyDescent="0.25">
      <c r="B14" s="1"/>
      <c r="C14" s="35"/>
      <c r="D14" s="55"/>
      <c r="E14" s="51"/>
      <c r="F14" s="55"/>
      <c r="G14" s="51"/>
      <c r="H14" s="55"/>
      <c r="I14" s="35"/>
      <c r="J14" s="1"/>
    </row>
    <row r="15" spans="2:10" x14ac:dyDescent="0.25">
      <c r="B15" s="1"/>
      <c r="C15" s="35"/>
      <c r="D15" s="55"/>
      <c r="E15" s="51"/>
      <c r="F15" s="55"/>
      <c r="G15" s="51"/>
      <c r="H15" s="55"/>
      <c r="I15" s="35"/>
      <c r="J15" s="1"/>
    </row>
    <row r="16" spans="2:10" x14ac:dyDescent="0.25">
      <c r="B16" s="1"/>
      <c r="C16" s="35"/>
      <c r="D16" s="55"/>
      <c r="E16" s="51"/>
      <c r="F16" s="55"/>
      <c r="G16" s="51"/>
      <c r="H16" s="55"/>
      <c r="I16" s="35"/>
      <c r="J16" s="1"/>
    </row>
    <row r="17" spans="2:10" x14ac:dyDescent="0.25">
      <c r="B17" s="1"/>
      <c r="C17" s="35"/>
      <c r="D17" s="55"/>
      <c r="E17" s="51"/>
      <c r="F17" s="55"/>
      <c r="G17" s="51"/>
      <c r="H17" s="55"/>
      <c r="I17" s="35"/>
      <c r="J17" s="1"/>
    </row>
    <row r="18" spans="2:10" x14ac:dyDescent="0.25">
      <c r="B18" s="1"/>
      <c r="C18" s="35"/>
      <c r="D18" s="55"/>
      <c r="E18" s="51"/>
      <c r="F18" s="55"/>
      <c r="G18" s="51"/>
      <c r="H18" s="55"/>
      <c r="I18" s="35"/>
      <c r="J18" s="1"/>
    </row>
    <row r="19" spans="2:10" x14ac:dyDescent="0.25">
      <c r="B19" s="1"/>
      <c r="C19" s="35"/>
      <c r="D19" s="55"/>
      <c r="E19" s="51"/>
      <c r="F19" s="55"/>
      <c r="G19" s="51"/>
      <c r="H19" s="55"/>
      <c r="I19" s="35"/>
      <c r="J19" s="1"/>
    </row>
    <row r="20" spans="2:10" x14ac:dyDescent="0.25">
      <c r="B20" s="1"/>
      <c r="C20" s="35"/>
      <c r="D20" s="55"/>
      <c r="E20" s="51"/>
      <c r="F20" s="55"/>
      <c r="G20" s="51"/>
      <c r="H20" s="55"/>
      <c r="I20" s="35"/>
      <c r="J20" s="1"/>
    </row>
    <row r="21" spans="2:10" x14ac:dyDescent="0.25">
      <c r="B21" s="1"/>
      <c r="C21" s="35"/>
      <c r="D21" s="55"/>
      <c r="E21" s="51"/>
      <c r="F21" s="55"/>
      <c r="G21" s="51"/>
      <c r="H21" s="55"/>
      <c r="I21" s="35"/>
      <c r="J21" s="1"/>
    </row>
    <row r="22" spans="2:10" x14ac:dyDescent="0.25">
      <c r="B22" s="1"/>
      <c r="C22" s="35"/>
      <c r="D22" s="55"/>
      <c r="E22" s="51"/>
      <c r="F22" s="55"/>
      <c r="G22" s="51"/>
      <c r="H22" s="55"/>
      <c r="I22" s="35"/>
      <c r="J22" s="1"/>
    </row>
    <row r="23" spans="2:10" x14ac:dyDescent="0.25">
      <c r="B23" s="1"/>
      <c r="C23" s="35"/>
      <c r="D23" s="54"/>
      <c r="E23" s="54"/>
      <c r="F23" s="54"/>
      <c r="G23"/>
      <c r="H23" s="35"/>
      <c r="I23" s="35"/>
      <c r="J23" s="1"/>
    </row>
    <row r="24" spans="2:10" x14ac:dyDescent="0.25">
      <c r="B24" s="1"/>
      <c r="C24" s="1"/>
      <c r="D24"/>
      <c r="E24"/>
      <c r="F24"/>
      <c r="G24"/>
      <c r="H24" s="1"/>
      <c r="I24" s="1"/>
      <c r="J24" s="1"/>
    </row>
    <row r="25" spans="2:10" x14ac:dyDescent="0.25">
      <c r="B25" s="1"/>
      <c r="C25" s="1"/>
      <c r="D25"/>
      <c r="E25"/>
      <c r="F25"/>
      <c r="G25"/>
      <c r="H25" s="1"/>
      <c r="I25" s="1"/>
      <c r="J25" s="1"/>
    </row>
  </sheetData>
  <mergeCells count="1">
    <mergeCell ref="C7:I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1.Portada</vt:lpstr>
      <vt:lpstr>2.Invitación RFP</vt:lpstr>
      <vt:lpstr>3.Términos de Negociación RFP</vt:lpstr>
      <vt:lpstr>4.Especificaciones Tecnicas</vt:lpstr>
      <vt:lpstr>5.Pedido Masivo</vt:lpstr>
      <vt:lpstr>6.Habilitación Financiera </vt:lpstr>
      <vt:lpstr>7.Cobertura</vt:lpstr>
      <vt:lpstr>8.Propuesta Económica</vt:lpstr>
      <vt:lpstr>9.Formato Inquietudes</vt:lpstr>
      <vt:lpstr>10.Formato de Inhabilidades</vt:lpstr>
      <vt:lpstr>11.Aceptación Código de Ética</vt:lpstr>
      <vt:lpstr>'10.Formato de Inhabilidades'!Área_de_impresión</vt:lpstr>
    </vt:vector>
  </TitlesOfParts>
  <Company>Eterna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Teresa Hernandez Castro</dc:creator>
  <cp:lastModifiedBy>Luisa Fernanda Granda Salazar</cp:lastModifiedBy>
  <dcterms:created xsi:type="dcterms:W3CDTF">2025-01-20T15:30:57Z</dcterms:created>
  <dcterms:modified xsi:type="dcterms:W3CDTF">2025-04-21T22:13:29Z</dcterms:modified>
</cp:coreProperties>
</file>