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mc:AlternateContent xmlns:mc="http://schemas.openxmlformats.org/markup-compatibility/2006">
    <mc:Choice Requires="x15">
      <x15ac:absPath xmlns:x15ac="http://schemas.microsoft.com/office/spreadsheetml/2010/11/ac" url="https://comfenalcoantioquia-my.sharepoint.com/personal/ana_ramirez_comfenalcoantioquia_com/Documents/PROYECTOS/1. Proyectos LMI 2023/1. Sede Recreativa Turbo/CONTRATO DE OBRA/Revisión 1/"/>
    </mc:Choice>
  </mc:AlternateContent>
  <xr:revisionPtr revIDLastSave="131" documentId="13_ncr:1_{8413405A-FE6F-49B7-94B6-C0F5BB68B300}" xr6:coauthVersionLast="47" xr6:coauthVersionMax="47" xr10:uidLastSave="{3E9F9558-6043-4545-9956-FC1448949E63}"/>
  <bookViews>
    <workbookView xWindow="-110" yWindow="-110" windowWidth="19420" windowHeight="11500" tabRatio="693" xr2:uid="{00000000-000D-0000-FFFF-FFFF00000000}"/>
  </bookViews>
  <sheets>
    <sheet name="RESUMEN" sheetId="42" r:id="rId1"/>
    <sheet name="OBRA CIVIL" sheetId="47" r:id="rId2"/>
    <sheet name="OBRA ELECTRICA" sheetId="43" r:id="rId3"/>
    <sheet name="OBRA RCI" sheetId="44" r:id="rId4"/>
    <sheet name="FORMATO APU" sheetId="45" r:id="rId5"/>
    <sheet name="FORMATO AU" sheetId="46" r:id="rId6"/>
  </sheets>
  <externalReferences>
    <externalReference r:id="rId7"/>
    <externalReference r:id="rId8"/>
    <externalReference r:id="rId9"/>
    <externalReference r:id="rId10"/>
    <externalReference r:id="rId11"/>
    <externalReference r:id="rId12"/>
    <externalReference r:id="rId13"/>
  </externalReferences>
  <definedNames>
    <definedName name="\a" localSheetId="1">#REF!</definedName>
    <definedName name="\a">#REF!</definedName>
    <definedName name="\b" localSheetId="1">#REF!</definedName>
    <definedName name="\b">#REF!</definedName>
    <definedName name="\c" localSheetId="1">#REF!</definedName>
    <definedName name="\c">#REF!</definedName>
    <definedName name="\g">#REF!</definedName>
    <definedName name="_xlnm._FilterDatabase" localSheetId="1" hidden="1">'OBRA CIVIL'!$A$10:$G$197</definedName>
    <definedName name="_xlnm._FilterDatabase" localSheetId="2" hidden="1">'OBRA ELECTRICA'!$A$11:$F$11</definedName>
    <definedName name="_JAV10">[1]FUNDACIONES!#REF!</definedName>
    <definedName name="_JAV2">[1]FUNDACIONES!$G$9:$G$25</definedName>
    <definedName name="_JAV3">[1]FUNDACIONES!$H$9:$H$25</definedName>
    <definedName name="_JAV4">[1]FUNDACIONES!$I$9:$I$25</definedName>
    <definedName name="_JAV5">[1]FUNDACIONES!$J$9:$J$25</definedName>
    <definedName name="_JAV6">[1]FUNDACIONES!$K$9:$K$25</definedName>
    <definedName name="_JAV7">[1]FUNDACIONES!$L$9:$L$25</definedName>
    <definedName name="_JAV8">[1]FUNDACIONES!$M$9:$M$25</definedName>
    <definedName name="_JAV9">[1]FUNDACIONES!$N$9:$N$25</definedName>
    <definedName name="A_IMPRESIÓN_IM">#REF!</definedName>
    <definedName name="ad">'[2]Datos de Entrada'!$B$1</definedName>
    <definedName name="APORTE">[3]PARAMETROS!$B$28:$C$32</definedName>
    <definedName name="_xlnm.Print_Area">#REF!</definedName>
    <definedName name="Base_Mat">[2]Mat!$B$1:$E$2499</definedName>
    <definedName name="Base_MO">[2]MO!$A$1:$D$204</definedName>
    <definedName name="BuiltIn_Print_Area">#REF!</definedName>
    <definedName name="BuiltIn_Print_Area___0">#REF!</definedName>
    <definedName name="curva">#REF!</definedName>
    <definedName name="financieros">[3]PREFACTIBILIDAD!$A$254:$J$292</definedName>
    <definedName name="im">'[2]Datos de Entrada'!$B$2</definedName>
    <definedName name="IMPRESION2">#REF!</definedName>
    <definedName name="Imprev_SIU">'[4]Datos de entrada'!$B$2</definedName>
    <definedName name="INICIALES">[3]VENTAS!$D$7:$AZ$8</definedName>
    <definedName name="LMAT">[2]Mat!$B$2:$B$2499</definedName>
    <definedName name="LMO">[2]MO!$A$2:$A$188</definedName>
    <definedName name="LOSAAREA">[5]LOSAS!$H$15:$H$24</definedName>
    <definedName name="LOSATIPO">[5]LOSAS!$A$15:$A$24</definedName>
    <definedName name="MMM1.7.1">#REF!</definedName>
    <definedName name="MMV1.7.1">#REF!</definedName>
    <definedName name="SHARED_FORMULA_0">#N/A</definedName>
    <definedName name="SHARED_FORMULA_1">#N/A</definedName>
    <definedName name="SHARED_FORMULA_2">#N/A</definedName>
    <definedName name="SHARED_FORMULA_3">#N/A</definedName>
    <definedName name="SHARED_FORMULA_4">#N/A</definedName>
    <definedName name="SHARED_FORMULA_5">#N/A</definedName>
    <definedName name="SHARED_FORMULA_6">#N/A</definedName>
    <definedName name="SHARED_FORMULA_7">#N/A</definedName>
    <definedName name="SHARED_FORMULA_8">#N/A</definedName>
    <definedName name="TERRENO">[3]PARAMETROS!$B$18:$C$22</definedName>
    <definedName name="ut">'[2]Datos de Entrada'!$B$3</definedName>
    <definedName name="VA">'[5]VIGAS AEREAS'!$B$9:$G$25</definedName>
    <definedName name="VACON">'[5]VIGAS AEREAS'!$H$31:$H$104</definedName>
    <definedName name="VALNG">'[5]VIGAS AEREAS'!$K$31:$K$104</definedName>
    <definedName name="Valor.m3.concreto17.5MPa">'[6]Análisis Valor Concreto'!$M$7</definedName>
    <definedName name="Valor.m3.concreto21MPa">'[6]Análisis Valor Concreto'!$F$7</definedName>
    <definedName name="Valor.m3.concreto35MPa">'[6]Análisis Valor Concreto'!$F$21</definedName>
    <definedName name="VAML">'[5]VIGAS AEREAS'!$L$31:$L$104</definedName>
    <definedName name="VENTAS">[3]PREFACTIBILIDAD!$B$230:$E$242</definedName>
    <definedName name="VF">'[5]VIGAS FUNDACION'!$B$24:$G$30</definedName>
    <definedName name="VFCON">'[5]VIGAS FUNDACION'!$K$35:$K$66</definedName>
    <definedName name="VFFOR">'[5]VIGAS FUNDACION'!$L$35:$L$66</definedName>
    <definedName name="VFML">'[5]VIGAS FUNDACION'!$P$35:$P$66</definedName>
    <definedName name="VFTIPO">'[5]VIGAS FUNDACION'!$A$35:$A$66</definedName>
    <definedName name="xx">#REF!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27" i="45" l="1"/>
  <c r="A2" i="44"/>
  <c r="A2" i="43"/>
  <c r="G192" i="47"/>
  <c r="D10" i="42" s="1"/>
  <c r="A1" i="47"/>
  <c r="G10" i="45" l="1"/>
  <c r="A5" i="46"/>
  <c r="B5" i="45"/>
  <c r="F112" i="43" l="1"/>
  <c r="D11" i="42" s="1"/>
  <c r="F21" i="44"/>
  <c r="D12" i="42" s="1"/>
  <c r="D14" i="42" l="1"/>
  <c r="D16" i="42" l="1"/>
  <c r="D17" i="42" s="1"/>
  <c r="D15" i="42"/>
  <c r="D18" i="42" l="1"/>
</calcChain>
</file>

<file path=xl/sharedStrings.xml><?xml version="1.0" encoding="utf-8"?>
<sst xmlns="http://schemas.openxmlformats.org/spreadsheetml/2006/main" count="1079" uniqueCount="640">
  <si>
    <t>RESUMEN</t>
  </si>
  <si>
    <t>SUBTOTAL</t>
  </si>
  <si>
    <t>ADMINISTRACIÓN</t>
  </si>
  <si>
    <t>UTILIDAD</t>
  </si>
  <si>
    <t>IVA SOBRE UTILIDAD</t>
  </si>
  <si>
    <t>VALOR TOTAL</t>
  </si>
  <si>
    <t>OBRA CIVIL</t>
  </si>
  <si>
    <t>DEPARTAMENTO DE INFRAESTRUCTURA</t>
  </si>
  <si>
    <t>LISTADO DE ÍTEMS, ACTIVIDADES ESPECIFICADAS, CANTIDADES Y COSTOS</t>
  </si>
  <si>
    <t>ITEM</t>
  </si>
  <si>
    <t>DESCRIPCIÓN</t>
  </si>
  <si>
    <t>CANT</t>
  </si>
  <si>
    <t>UND.</t>
  </si>
  <si>
    <t>V/R UNITARIO</t>
  </si>
  <si>
    <t>V/R TOTAL</t>
  </si>
  <si>
    <t>ml</t>
  </si>
  <si>
    <t>Un</t>
  </si>
  <si>
    <t>m2</t>
  </si>
  <si>
    <t>m3</t>
  </si>
  <si>
    <t>Kg</t>
  </si>
  <si>
    <t>%</t>
  </si>
  <si>
    <t>CANT.</t>
  </si>
  <si>
    <t>AÑO: 2024</t>
  </si>
  <si>
    <t xml:space="preserve"> </t>
  </si>
  <si>
    <t>A</t>
  </si>
  <si>
    <t>B</t>
  </si>
  <si>
    <t>AÑO 2024</t>
  </si>
  <si>
    <t>un</t>
  </si>
  <si>
    <t>VALOR UNITARIO</t>
  </si>
  <si>
    <t>COMPONENTE</t>
  </si>
  <si>
    <t>1,1</t>
  </si>
  <si>
    <t>Preliminares</t>
  </si>
  <si>
    <t xml:space="preserve">Localizacion, trazado y replanteo comisión topografica; las veces que indique la interventoria. Incluye cartera topografica, la cual debe ser entregada al interventor con copia al equipo de gestión de la entidad, iguamnete los planos necesarios entregables en formato fisico y digital o repositorio definido por el equipo del proyecto (interventor-constructor-cliente). </t>
  </si>
  <si>
    <t>día</t>
  </si>
  <si>
    <t>1,2</t>
  </si>
  <si>
    <t>CERRAMIENTO PROVISIONAL en tela verde con una altura de 2,1 m. Incluye suministro, transporte, instalación y desmonte de la tela y estructura en taco de madera común, excavación manual en cualquier material y todos los demás elementos necesarios para su correcta instalación. Incluye señaletica estandar para la comunicación de acopios, accesos, protocolos y securidad de obra. La señaletica estará determinada por un plan de gestión de las comunicaciones</t>
  </si>
  <si>
    <t>m</t>
  </si>
  <si>
    <t>1,3</t>
  </si>
  <si>
    <t>ROCERÍA Y LIMPIEZA DEL TERRENO. Incluye cargue, transporte y botada de material en botaderos oficiales o donde indique la interventoría, hasta cualquier altura de la vegetación de árbustos, incluye desenraice de árbustos hasta la altura de la vegetación y de diámetro inferiores a 10 cm. La rocería se realizará a ras de piso. Se utilizará guadaña o machete.</t>
  </si>
  <si>
    <t>1,4</t>
  </si>
  <si>
    <t>DEMOLICIONES Extracción, fragmentación y Retiro de elementos en concreto, andenes y mamposteria</t>
  </si>
  <si>
    <t>EXCAVACIONES</t>
  </si>
  <si>
    <t>2,1</t>
  </si>
  <si>
    <t>Excavacion</t>
  </si>
  <si>
    <t>CARGUE, transporte y botada de MATERIAL PROVENIENTE DE LAS EXPLANACIONES, EXCAVACIONES Y VOLADURAS DE ROCA que no esten planteadas en los items. Incluye transportes, paleros, derecho de botadero. Se debe hacer en botaderos oficiales autorizados por la entidad competente o hasta el sitio que indique la interventoría. Su medida será en sitio.</t>
  </si>
  <si>
    <t>CIMENTACIÓN</t>
  </si>
  <si>
    <t>3,1</t>
  </si>
  <si>
    <t xml:space="preserve">Lleno </t>
  </si>
  <si>
    <t>MEJORAMIENTO EN MATERIAL GRANULAR 0,80 MTS. con un tamaño máximo de 1 1/2", compactado en capas de 0.10 m y un 98% de la densidad seca máxima del ensayo proctor modificado. Incluye suministro, transporte, colocación de arenilla, compactación de la misma y transporte interno. Su medida será en sitio ya compactado.</t>
  </si>
  <si>
    <t>3,2</t>
  </si>
  <si>
    <t>Lleno</t>
  </si>
  <si>
    <t>Suministro e instalación de Material tipo LIMO o similar para zonas verdes y otras etapas. Para este item no se contemplará ensayo de proctor modificado ya que no será de tipo estructural.</t>
  </si>
  <si>
    <t>M3</t>
  </si>
  <si>
    <t>3,3</t>
  </si>
  <si>
    <t>Suministro y instalación de parqueadero en geotextil no tejido 1600 y triturado 3/4" e=10cm</t>
  </si>
  <si>
    <t>ESTRUCTURA Y ELEMENTOS EN CONCRETO Y ACEROS</t>
  </si>
  <si>
    <t>4,1</t>
  </si>
  <si>
    <t>Aceros</t>
  </si>
  <si>
    <t>Acero de refuerzo fy 420 para cimentaciones y estructura</t>
  </si>
  <si>
    <t>4,2</t>
  </si>
  <si>
    <t>Suministro e instalación de Malla electrosoldada XX-106 15X15. Incluye todo lo necesario para su correcta instalación</t>
  </si>
  <si>
    <t>4,3</t>
  </si>
  <si>
    <t>UN</t>
  </si>
  <si>
    <t>4,4</t>
  </si>
  <si>
    <t>Anclaje epóxico  de diámetros 1/2" y 5/8". Incluye perforación y anclaje</t>
  </si>
  <si>
    <t>4,5</t>
  </si>
  <si>
    <t xml:space="preserve">Concretos </t>
  </si>
  <si>
    <t>Construcción de LOSA DE PISO en concreto de 21 MPa. con un ESPESOR DE 0.10m. e impermeabilizante integral tipo Plastocrete Dm o equivalente calidad. Incluye suministro, transporte y colocación del concreto, formaleta, vibrado, protección, curado y todos los demás elementos necesarios para su correcta construcción. El entresuelo y el acero de refuerzo se pagará en su respectivo ítem.</t>
  </si>
  <si>
    <t>4,6</t>
  </si>
  <si>
    <t>Concretos</t>
  </si>
  <si>
    <t>Alfajías en concreto remate muros. Detalle D1 Lagrimal concreto visto, incluye acero de refuerzo, encofrado, montaje y tratamiento hidro repelente con siliconite</t>
  </si>
  <si>
    <t>4,7</t>
  </si>
  <si>
    <t>Suministro, transporte y colocación de concreto de 14 MPa para solado, con un espesor de 0.035 a 0.05m para elementos de acero de refuerzo</t>
  </si>
  <si>
    <t>M2</t>
  </si>
  <si>
    <t>4,8</t>
  </si>
  <si>
    <t>4,9</t>
  </si>
  <si>
    <t>4,10</t>
  </si>
  <si>
    <t>Perforación en húmedo con corona diamantada de 3" de diámetro, en paramento vertical de concreto F'c= 28 MPa. Grosor 20cm</t>
  </si>
  <si>
    <t>4,11</t>
  </si>
  <si>
    <t>Concretos - Vigas</t>
  </si>
  <si>
    <t>VIGAS 20*50  en concreto de 21 MPa bombeable. Incluye suministro, transporte e instalación del concreto, mano de obra, vibrado, para elementos estructurales de acuerdo con las diferentes dimensiones establecidas en los planos y diseños.</t>
  </si>
  <si>
    <t>ML</t>
  </si>
  <si>
    <t>4,12</t>
  </si>
  <si>
    <t>VIGAS 40*50  en concreto de 21 MPa bombeable. Incluye suministro, transporte e instalación del concreto, mano de obra, vibrado, para elementos estructurales de acuerdo con las diferentes dimensiones establecidas en los planos y diseños.</t>
  </si>
  <si>
    <t>4,13</t>
  </si>
  <si>
    <t>VIGAS 55*50  en concreto de 21 MPa bombeable. Incluye suministro, transporte e instalación del concreto, mano de obra, vibrado, para elementos estructurales de acuerdo con las diferentes dimensiones establecidas en los planos y diseños.</t>
  </si>
  <si>
    <t>4,14</t>
  </si>
  <si>
    <t>VIGAS 60*50  en concreto de 21 MPa bombeable. Incluye suministro, transporte e instalación del concreto, mano de obra, vibrado, para elementos estructurales de acuerdo con las diferentes dimensiones establecidas en los planos y diseños.</t>
  </si>
  <si>
    <t>4,15</t>
  </si>
  <si>
    <t>4,16</t>
  </si>
  <si>
    <t>Suministro, transporte e instalación de concreto de 17.5 Mpa para remate de vigas aéreas. Incluye, corte y limpieza con medios mecánicos o manuales de acero existente, figuración de gancho, formaleta, aditivo como adherente de concreto tipo sikadur primer 32, equipos verticales y todo lo necesario para su correcta ejecución.</t>
  </si>
  <si>
    <t>4,17</t>
  </si>
  <si>
    <t>Concretos - Columnas</t>
  </si>
  <si>
    <t>COLUMNAS 50*50 (T1-4-10) en concreto de 31.5 MPa bombeable. Incluye suministro, transporte e instalación del concreto, mano de obra, vibrado, para elementos estructurales de acuerdo con las diferentes dimensiones establecidas en los planos y diseños.</t>
  </si>
  <si>
    <t>4,18</t>
  </si>
  <si>
    <t>COLUMNAS 60*60 (T2-3) en concreto de 31.5 MPa bombeable. Incluye suministro, transporte e instalación del concreto, mano de obra, vibrado, para elementos estructurales de acuerdo con las diferentes dimensiones establecidas en los planos y diseños.</t>
  </si>
  <si>
    <t>4,19</t>
  </si>
  <si>
    <t>COLUMNAS 80*1,30 (T5) en concreto de 42 MPa bombeable. Incluye suministro, transporte e instalación del concreto, mano de obra, vibrado, para elementos estructurales de acuerdo con las diferentes dimensiones establecidas en los planos y diseños. Incluye refuerzo.</t>
  </si>
  <si>
    <t>4,20</t>
  </si>
  <si>
    <t xml:space="preserve">COLUMNAS 70*1,10 (T9) en concreto de 42 MPa bombeable. Incluye suministro, transporte e instalación del concreto, mano de obra, vibrado, para elementos estructurales de acuerdo con las diferentes dimensiones establecidas en los planos y diseños. </t>
  </si>
  <si>
    <t>4,21</t>
  </si>
  <si>
    <t xml:space="preserve">COLUMNAS 80*80 (T8) en concreto de 31.5 MPa bombeable. Incluye suministro, transporte e instalación del concreto, mano de obra, vibrado, para elementos estructurales de acuerdo con las diferentes dimensiones establecidas en los planos y diseños. </t>
  </si>
  <si>
    <t>4,22</t>
  </si>
  <si>
    <t>Adecuación columnas etapas futuras, incluye corte y limpieza de aceros existentes, vaciado de 10cm de mortero 17,5 Mpa en cada sección, suministro e instalación de acoplador Mecánico Tipo 2 Según Requerimientos de C.21.1.6 de la NSR-10, impermeabilización  de la base de la columna con manto en asfáltico modificado APP tipo fiberglass P3, media caña en mortero, regatas, equipos verticales y todo lo necesario para su correcta ejecución y funcionamiento.</t>
  </si>
  <si>
    <t>4,23</t>
  </si>
  <si>
    <t>4,24</t>
  </si>
  <si>
    <t>Dovelas grouting</t>
  </si>
  <si>
    <t>DOVELAS. Colocación de GROUTING en concreto de 8MPa, para relleno de muro no estructural (bloque concreto). Incluye mano de obra, ventanas en mampostería para su correcta aplicación,  protección, curado y todos demás elementos necesarios para su correcta construcción.</t>
  </si>
  <si>
    <t>4,25</t>
  </si>
  <si>
    <t>Muro de contención</t>
  </si>
  <si>
    <t xml:space="preserve">Suministro, transporte e instalación de Geodren planar vial según punto 11 del proceso constructivo y recomendaciones de cimentación de la piscina (filtro Geodren planar tubería de 100 mm h= 2,50 m) </t>
  </si>
  <si>
    <t>4,26</t>
  </si>
  <si>
    <t>Suministro, transporte y preparación de muro de contención en concreto de 21 Mpa con vástago de 2.40m de altura e=30cm, talón de 2.55m de ancho e=40cm y llave cortante de 0.50m de altura e=30cm. Incluye formaleta metálica, armado y desencofre. El acero de refuerzo se cobrará en su respectivo ítem</t>
  </si>
  <si>
    <t>Control de aguas</t>
  </si>
  <si>
    <t>Construcción de cárcamo (para recoger las aguas lluvias) perimetral en concreto reforzado 21 MPa de 0,40X0,35m con rejilla plástica certificada tipo Madeplast color blanco de 0,24m de ancho. Incluye cortes de pisos con disco, excavaciones, nivelaciones, vaciados base y laterales, agregados. Se deberá empalmar a red existente y garantizar pendiente a puntos de conexión.</t>
  </si>
  <si>
    <t>Construcción de CAÑUELA EN CONCRETO de 21 MPa, con un ancho de 0,50m y 0,10m de espesor, canal longitudinal central semicircular de 0,25m de ancho. Incluye suministro, transporte y colocación del concreto, impermeabilización con plastocrete DM, formaleta en madera, protección y curado del concreto, según diseño.</t>
  </si>
  <si>
    <t>Mampostería en bloque</t>
  </si>
  <si>
    <t>Construcción de MAMPOSTERÍA EN BLOQUE LISO perforación vertical, de 10x15x30 gris claro tipo CATALÁN, ESPESOR DE 15 cm, rebitado dos caras. Incluye el suministro y transporte del bloque, mortero de pega y de rebite 1:4 espesor Max=0.01 m, color claro o similar al bloque, chapas para acabado, trabas, machones, cuchillas, buitrones, remates de enrases, encorozados, áticos, andamios y todo lo necesario para su correcta construcción. Todos los cortes se realizarán a máquina. (Según norma Icontec 451, 296 y la Astm C-652 y C-34). Muestra de calidad seleccionada y color, para aprobación del arquitecto. Los elementos conectores para el anclaje de las dovelas se dejan previamente embebidos en el vaciado de los concretos de vigas y/o losas. El grouting y el acero de refuerzo se pagarán en su ítem respectivo.</t>
  </si>
  <si>
    <t>Sello de juntas para mampostería, incluye jumboló y sello elástico y todo para su correcta instalación.</t>
  </si>
  <si>
    <t>Prefabricados</t>
  </si>
  <si>
    <t>Topellanta prefabricado de 30x60. Incluye el suministro, transporte, mortero de pega 1:5, aditivo Sika dur 32 y pintura amarillo y negro tipo tráfico. Se paga por unidad.</t>
  </si>
  <si>
    <t>5,1</t>
  </si>
  <si>
    <t>Revisión y diagnostico</t>
  </si>
  <si>
    <t>Televisación CCTV de redes sanitarias y aguas lluvias para verificación de estado actual del edificio. Incluye informes.</t>
  </si>
  <si>
    <t>GL</t>
  </si>
  <si>
    <t>5,2</t>
  </si>
  <si>
    <t>Reparación</t>
  </si>
  <si>
    <t>und</t>
  </si>
  <si>
    <t>5,3</t>
  </si>
  <si>
    <t>5,4</t>
  </si>
  <si>
    <t>5,5</t>
  </si>
  <si>
    <t>Bombeo de agua represada y limpieza de zona de zona inferior a losa del primer nivel. Aproximadamente 500 m3.</t>
  </si>
  <si>
    <t>gl</t>
  </si>
  <si>
    <t>5,6</t>
  </si>
  <si>
    <t>Limpieza mecánica y reparación  general de  pañetes. Incluye demolición de revoque, impermeabilización y restauración</t>
  </si>
  <si>
    <t>5,7</t>
  </si>
  <si>
    <t>Reparación y limpieza de pisos vitrificados, incluye reparación de juntas</t>
  </si>
  <si>
    <t>5,8</t>
  </si>
  <si>
    <t>Reparación y limpieza de zocalos vitrificados, incluye reparación de juntas</t>
  </si>
  <si>
    <t>5,9</t>
  </si>
  <si>
    <t>Reparación y limpieza de pisos en porcelanato, incluye reparación de juntas</t>
  </si>
  <si>
    <t>5,10</t>
  </si>
  <si>
    <t>Reparación y limpieza de zocalos en porcelanato, incluye reparación de juntas</t>
  </si>
  <si>
    <t>5,11</t>
  </si>
  <si>
    <t>Corte de anden en concreto</t>
  </si>
  <si>
    <t>5,12</t>
  </si>
  <si>
    <t>Reparación de puertas y ventanas existentes en obra, incluye reparación de vidrios hasta un 10% quebrados y defectos en latonería. Ítem sujeto a ajuste de acuerdo a condiciones de obra.</t>
  </si>
  <si>
    <t>5,13</t>
  </si>
  <si>
    <t>Adecuación</t>
  </si>
  <si>
    <t>Construcción de anden en concreto de 21 Mpa, ancho variable y e=0.1m, Incluye malla electrosoldada.</t>
  </si>
  <si>
    <t>5,14</t>
  </si>
  <si>
    <t>Drenaje de aguas lluvias en tuberia de 4" en muro de terraza, L=0.7m ubicado cada 3m</t>
  </si>
  <si>
    <t>5,15</t>
  </si>
  <si>
    <t>Suministro e instalación de piso vitrificado</t>
  </si>
  <si>
    <t>IMPERMEABILIZACIONES</t>
  </si>
  <si>
    <t>6,1</t>
  </si>
  <si>
    <t>Impermeabilización losa + 3,80. Sistema de protección filtraciones provisional</t>
  </si>
  <si>
    <t>Suministro, transporte e impermeabilización de losa en concreto con manto en asfáltico modificado APP tipo fiberglass P3. Incluye mortero 1:4 espesor 3 a 5 cm, pendientes, emulsión asfáltica, mediacaña, regata y todo lo necesario para su correcta construcción. Elemento aislante protector (polietileno o tela asfáltica) entre el impermeabilizante y el mortero, además de aplicar los productos por personal autorizado por el productor del material. Ver recomendación Geotecnista</t>
  </si>
  <si>
    <t>6,2</t>
  </si>
  <si>
    <t>Hidrófugos fachadas</t>
  </si>
  <si>
    <t>Suministro, transporte y aplicación de hidrófugo impermeabilizante del tipo siliconite (Sika transparente o equivalente) o equivalente para mampostería de fachadas, con todos los elementos necesarios para su correcta instalación y funcionamiento, donde se necesite alpinista. Incluye lavado previo según recomendaciones del productor de hidro repelente.</t>
  </si>
  <si>
    <t>ACABADOS Y AMOBLAMIENTO</t>
  </si>
  <si>
    <t>7,1</t>
  </si>
  <si>
    <t>Pisos y enchapes</t>
  </si>
  <si>
    <t xml:space="preserve">Suministro, transporte e instalación de PORCELANATO tipo Concreto Mate de corona o similar de 56.6x56.6. Incluye puente adherente látex y manejo de juntas de dilatación (fondo+sello elástico) </t>
  </si>
  <si>
    <t>7,2</t>
  </si>
  <si>
    <t xml:space="preserve">Suministro, transporte e instalación de Pared 60x30 blanco brillante Esmalgres. Incluye puente adherente látex y manejo de juntas de dilatación (fondo+sello elástico) </t>
  </si>
  <si>
    <t>7,3</t>
  </si>
  <si>
    <t>Suministro e instalación de Mortero 1:3 de Nivelación para piso de 2 a 5 cm (losa de nivel +0.0, losas de piscina, losa de nivel +3.80)</t>
  </si>
  <si>
    <t>7,4</t>
  </si>
  <si>
    <t>Suministro, transporte e instalación de zócalo en porcelanato concreto mate Corona, altura 10cm, incluye pegante, boquilla y todo lo necesario para su correcta instalación</t>
  </si>
  <si>
    <t>7,5</t>
  </si>
  <si>
    <t>Pañetes</t>
  </si>
  <si>
    <t>Suministro e instalación de Mortero 1:4 para revoque doble muro e=0.02 m. Incluye todo lo necesario para su correcta instalación.</t>
  </si>
  <si>
    <t>7,6</t>
  </si>
  <si>
    <t>Pintura</t>
  </si>
  <si>
    <t>Suministro e instalación de Estuco tipo ESTUCOR sobre Muro Revocado</t>
  </si>
  <si>
    <t>7,7</t>
  </si>
  <si>
    <t>Suministro e instalación de Pintura Acrílica de Alta Asepsia Pintuco, 2 manos, incluye todo lo necesario para su correcta instalación.</t>
  </si>
  <si>
    <t>7,8</t>
  </si>
  <si>
    <t>Amoblamiento</t>
  </si>
  <si>
    <t>Suministro e instalación de lavamanos de incrustar en acero inoxidable de Ø42cm tipo Socoda o similar. Incluye accesorios de instalación kit de desagüe de 1/2", grifería monocontrol, silicona para tratamiento de juntas y todo lo necesario para su correcta instalación y funcionamiento.</t>
  </si>
  <si>
    <t>7,9</t>
  </si>
  <si>
    <t>Suministro e instalación de cambiador horizontal de pañales en polietileno color gris marca Rubbermaid o similar</t>
  </si>
  <si>
    <t>7,10</t>
  </si>
  <si>
    <t>Suministro, transporte e instalación de silla de seguridad plegable para ducha, para el baño de movilidad reducida ref 706530001</t>
  </si>
  <si>
    <t>7,11</t>
  </si>
  <si>
    <t>Suministro, transporte e instalación de barra de seguridad plegable en U: Fabricada en acero inoxidable, soporta una carga de 150 kg, L=57.12cm, acabado satín, Ref. 706590001 Corona o similar (PMR)</t>
  </si>
  <si>
    <t>7,12</t>
  </si>
  <si>
    <t>Suministro, transporte e instalación de Barra de seguridad recta Fabricada en acero inoxidable, soporta una carga de 200 kg Ref. 706560001 24 Pulgadas Corona o similar (PMR)</t>
  </si>
  <si>
    <t>7,13</t>
  </si>
  <si>
    <t>Suministro, transporte e instalación de mueble superior e inferior para cocineta en madecor RH color a definir, incluye puertas, torre de cajones, tiraderas en acero, bisagras de cierre lento y todo lo necesario para su correcta instalación y funcionamiento</t>
  </si>
  <si>
    <t>7,14</t>
  </si>
  <si>
    <t>Suministro e instalación de lavamanos de pedal en acero inoxidable, incluye grifería tipo cuello de ganso, abasto, desagüe y todo lo necesario para la correcta instalación y funcionamiento.</t>
  </si>
  <si>
    <t>7,15</t>
  </si>
  <si>
    <t xml:space="preserve">Suministro, transporte e instalación de mesón en Quarztone blanco polar, incluye fabricación e instalación de soporte metálico, el suministro, transporte e instalación de mesón para incrustar lavamanos, salpicaderos, faldones, reengruese, perforaciones para salidas hidro-sanitarias y todo lo necesario para su correcta ejecución y  funcionamiento. </t>
  </si>
  <si>
    <t>7,16</t>
  </si>
  <si>
    <t xml:space="preserve">Suministro, transporte e instalación de lavaescobas prefabricado  de 0,50 X 0,50 x 0,30 de fondo. Incluye rejilla, llave boca manguera y desagüe, muro en bloque, tapa registro en PVC 20x20cm y todo lo necesario para su correcta instalación  </t>
  </si>
  <si>
    <t>7,17</t>
  </si>
  <si>
    <t>Cilelos descolgados</t>
  </si>
  <si>
    <t>CIELOS descolgados en placa de yeso, acabado intervinil T2. Incluye tratamiento de juntas, anclajes a losa según NSR-10 y todos los estándares correspondientes a su correcta ejecución y entrega. Incluye: estructura metálica de acero galvanizado, cuelgas cada 900 mm, y maestras secundarias fijadas perpendicularmente a las maestras primarias con conectores tipo caballete con una modulación de 500 mm.</t>
  </si>
  <si>
    <t>SISTEMAS HIDRÁULICOS</t>
  </si>
  <si>
    <t>8,1</t>
  </si>
  <si>
    <t>Domiciliaria Alcantarillado de aguas lluvias</t>
  </si>
  <si>
    <t>Suministro, transporte  e  instalación  de  tubería   PVC-S  para aguas lluvias. Incluye marcación y corte de asfalto, demolición de pavimento y retiro a sitio autorizado, excavación, empalme de red y mesa de nivelación, lleno de material arenilla compactado al 90% del ensayo, estructura de subbase de 40 cm de espesor, base de 20 cm de espesor.</t>
  </si>
  <si>
    <t>8,1,1</t>
  </si>
  <si>
    <t>Excavación de brecha 0-3.0 m</t>
  </si>
  <si>
    <t>8,1,2</t>
  </si>
  <si>
    <t>Suministro, transporte, colocación, conformación y compactación de subbase granular</t>
  </si>
  <si>
    <t>8,1,3</t>
  </si>
  <si>
    <t>Suministro, transporte, colocación, conformación y compactación de base granular</t>
  </si>
  <si>
    <t>8,1,4</t>
  </si>
  <si>
    <t>Aguas Lluvias colgada</t>
  </si>
  <si>
    <t>Suministro, transporte  e  instalación  de  tubería   PVC-S  para aguas lluvias. Incluye limpiador, pegante y accesorios y todos los elementos necesario para su correcto funcionamiento</t>
  </si>
  <si>
    <t>Tubería PVC-S 6" para aguas lluvias</t>
  </si>
  <si>
    <t>Tubería PVC-S 8" para aguas lluvias</t>
  </si>
  <si>
    <t>Cajas concreto 80x80</t>
  </si>
  <si>
    <t>Domiciliaria Alcantarillado Aguas Residuales 8"</t>
  </si>
  <si>
    <t>mL</t>
  </si>
  <si>
    <t>Excavación de brecha 0-2 m</t>
  </si>
  <si>
    <t>LLENO SUBBASE</t>
  </si>
  <si>
    <t>LLENO BASE</t>
  </si>
  <si>
    <t>8,2</t>
  </si>
  <si>
    <t>Aguas Residuales colgadas</t>
  </si>
  <si>
    <t>Suministro, transporte  e  instalación  de  tubería   PVC-S  para aguas residuales. Incluye limpiador, pegante y accesorios y todos los elementos necesario para su correcto funcionamiento</t>
  </si>
  <si>
    <t>8,2,1</t>
  </si>
  <si>
    <t>Tubería PVC-S 2"  para Aguas Residuales</t>
  </si>
  <si>
    <t>8,2,2</t>
  </si>
  <si>
    <t>Tubería PVC-S 3"  para Aguas Residuales</t>
  </si>
  <si>
    <t>8,2,3</t>
  </si>
  <si>
    <t>Tubería PVC-S 4"  para Aguas Residuales</t>
  </si>
  <si>
    <t>8,2,4</t>
  </si>
  <si>
    <t>Tubería PVC-S 6"  para Aguas Residuales</t>
  </si>
  <si>
    <t>8,2,5</t>
  </si>
  <si>
    <t>Bocas Sanitarias 2"</t>
  </si>
  <si>
    <t>8,2,6</t>
  </si>
  <si>
    <t>Bocas Sanitarias 3"</t>
  </si>
  <si>
    <t>8,2,7</t>
  </si>
  <si>
    <t>8,2,8</t>
  </si>
  <si>
    <t>Gorro chino en PRFV 4"</t>
  </si>
  <si>
    <t>8,2,9</t>
  </si>
  <si>
    <t>Pintura esmalte tubería</t>
  </si>
  <si>
    <t>8,2,10</t>
  </si>
  <si>
    <t>Abrazadera tipo Pera o tipo Horquilla de 2"</t>
  </si>
  <si>
    <t>8,2,11</t>
  </si>
  <si>
    <t>Abrazadera tipo Pera o tipo Horquilla de 4"</t>
  </si>
  <si>
    <t>8,2,12</t>
  </si>
  <si>
    <t>Abrazadera tipo Pera o tipo Horquilla de 6"</t>
  </si>
  <si>
    <t>SACA NÚCLEOS diámetro 2"</t>
  </si>
  <si>
    <t>cm</t>
  </si>
  <si>
    <t>8,3</t>
  </si>
  <si>
    <t>Abasto - Acometida</t>
  </si>
  <si>
    <t>ACOMETIDA DE ABASTOS 11/2,Tee partida 4 x 1-1/2", Contador 1-1/2", Válvula de corte 1-1/2 EN AC, Cheque Compuerta 1-1/2"  RW, Universal PVC-P 11/2", Filtro en Y Roscado 1-1/2", Manómetro Glicerina 2 1/2", Soldadura PVC, Limpiador líquido PVC, Herraje Caja Medidor Acueducto 1-1/2" norma EPM, Corte y demolición Asfalto, Tubería Cu 1-1/2 K. Cinta Teflón Grande 02, Cinta señalización azul para agua potable, disposición final en botadero autorizado y todo lo demás para su correcta instalación y funcionamiento.</t>
  </si>
  <si>
    <t>8,4</t>
  </si>
  <si>
    <t>Abasto</t>
  </si>
  <si>
    <t>Suministro, transporte  e  instalación  de  tubería   PVC-P  para red de abastos. Incluye limpiador, pegante y accesorios, soportes metálicos galvanizados omega doble ala según el diámetro de tubería separados según las especificaciones y todos los elementos necesarios para su correcto funcionamiento</t>
  </si>
  <si>
    <t>8,4,1</t>
  </si>
  <si>
    <t>Salidas Fría 1/2 Terminal PVC-P</t>
  </si>
  <si>
    <t>8,4,2</t>
  </si>
  <si>
    <t>Salidas Fría 1" Terminal PVC-P</t>
  </si>
  <si>
    <t>8,4,3</t>
  </si>
  <si>
    <t>Tubería PVC Presión 1/2" RDE 9</t>
  </si>
  <si>
    <t>8,4,4</t>
  </si>
  <si>
    <t>Tubería PVC Presión 1" RDE 13.5</t>
  </si>
  <si>
    <t>8,4,5</t>
  </si>
  <si>
    <t>Tubería PVC Presión 1-1/2" RDE 21</t>
  </si>
  <si>
    <t>8,4,6</t>
  </si>
  <si>
    <t>Tubería PVC Presión 2" RDE 21</t>
  </si>
  <si>
    <t>8,4,7</t>
  </si>
  <si>
    <t>Tubería PVC Presión 3" RDE 21</t>
  </si>
  <si>
    <t>8,4,8</t>
  </si>
  <si>
    <t>Boca Manguera Bronce Grival 1/2"</t>
  </si>
  <si>
    <t>8,4,9</t>
  </si>
  <si>
    <t>Soporte metálico omega doble ala 1/2"</t>
  </si>
  <si>
    <t>8,4,10</t>
  </si>
  <si>
    <t>Soporte  metálico omega doble ala 3/4"</t>
  </si>
  <si>
    <t>8,4,11</t>
  </si>
  <si>
    <t>Soporte metálico omega doble ala 1"</t>
  </si>
  <si>
    <t>8,4,12</t>
  </si>
  <si>
    <t>Soporte  metálico omega doble ala 1-1/2"</t>
  </si>
  <si>
    <t>8,4,13</t>
  </si>
  <si>
    <t>Soporte metálico omega doble ala 2"</t>
  </si>
  <si>
    <t>8,4,14</t>
  </si>
  <si>
    <t>Abrazadera tipo Pera o tipo Horquilla 2-1/2"</t>
  </si>
  <si>
    <t>8,5</t>
  </si>
  <si>
    <t>Valvulería</t>
  </si>
  <si>
    <t>Suministro, transporte  e  instalación  de válvulas para red de abastos. Incluye limpiador, soldadura, fuerza media, fuerza alta, estaño, fundente, pernos y demás accesorios y todos los elementos necesario para su correcta instalación y funcionamiento.</t>
  </si>
  <si>
    <t>8,5,1</t>
  </si>
  <si>
    <t>Válvulas RW 3/4"</t>
  </si>
  <si>
    <t>8,5,2</t>
  </si>
  <si>
    <t>Válvulas RW 1"</t>
  </si>
  <si>
    <t>8,5,3</t>
  </si>
  <si>
    <t>Válvulas RW 1-1/2</t>
  </si>
  <si>
    <t>8,5,4</t>
  </si>
  <si>
    <t>Válvulas RW 2"</t>
  </si>
  <si>
    <t>8,5,5</t>
  </si>
  <si>
    <t>Napoli de bola compuerta 4"</t>
  </si>
  <si>
    <t>8,5,6</t>
  </si>
  <si>
    <t>Contador  1 1/2" Norma EPM, incluye tubería de cobre y todo lo relacionado para su correcta instalación</t>
  </si>
  <si>
    <t>8,5,7</t>
  </si>
  <si>
    <t>Manómetro Glicerina 2", incluye válvula Napoli bola compuerta 1/2", adaptadores, niples, tee y reducción</t>
  </si>
  <si>
    <t>8,5,8</t>
  </si>
  <si>
    <t>Cheque RW 1-1/2"</t>
  </si>
  <si>
    <t>8,5,9</t>
  </si>
  <si>
    <t>Cheques RW 3/4"</t>
  </si>
  <si>
    <t>8,5,10</t>
  </si>
  <si>
    <t>Cheques RW 2"</t>
  </si>
  <si>
    <t>8,5,11</t>
  </si>
  <si>
    <t>Tapa en acero inoxidable para válvula W.C. 0.20x0.20 m</t>
  </si>
  <si>
    <t>8,5,12</t>
  </si>
  <si>
    <t>Gabinete para contador 1/2" en lamina galvanizada con pintura al horno</t>
  </si>
  <si>
    <t>8,6</t>
  </si>
  <si>
    <t xml:space="preserve">Equipo Presurización </t>
  </si>
  <si>
    <t>Suministro, transporte  e  instalación  de válvulas para red de presurización. Incluye Tubería PVC-P, limpiador, soldadura y demás accesorios en PVC y todos los elementos necesario para su correcta instalación y funcionamiento.</t>
  </si>
  <si>
    <t>8,6,1</t>
  </si>
  <si>
    <t>Bomba externa centrifuga horizontal Q:0.61L/s ; H:38.84mca (1HP-230 V). Incluye cheque de compuerta RW de 2", válvula Napoli bola compuerta 2", filtro en "Y" roscado 2", tubería PVC-P RDE 21", accesorios, limpiador, soldadura, encauchetado 4x10, encamisado y todos los demás elementos para su correcto funcionamiento.</t>
  </si>
  <si>
    <t>8,6,2</t>
  </si>
  <si>
    <t>Tablero eléctrico de control bomba 5.9 A. Incluye Arrancador + térmico 5.9 A., gabinete tablero de control, Breaker de potencia, Alumbrado, Pilotes, GE. Break. ENCH. 240 V y todo lo demás para su correcto funcionamiento.</t>
  </si>
  <si>
    <t>8,6,3</t>
  </si>
  <si>
    <t>Tablero eléctrico de control bomba 20.3 A. Incluye Arrancador + térmico 5.9 A., gabinete tablero de control, Breaker de potencia, Alumbrado, Pilotes, GE. Break. ENCH. 240 V y todo lo demás para su correcto funcionamiento.</t>
  </si>
  <si>
    <t>8,6,4</t>
  </si>
  <si>
    <t>Suministro, transporte e instalación de Hidroflow 500 lt marca PEARL, según diseño. Incluye todo lo necesario para su correcta instalación y funcionamiento</t>
  </si>
  <si>
    <t>8,7</t>
  </si>
  <si>
    <t>Aparatos Sanitarios</t>
  </si>
  <si>
    <t>Suministro, transporte e  instalación  de aparatos sanitarios, incluye aparato, sifón, accesorios, llave Grival de regulación de 1/2", mortero de pega, resane y demás elementos necesarios para su correcta instalación</t>
  </si>
  <si>
    <t>8,7,1</t>
  </si>
  <si>
    <t>Grifería lavamanos de mesa tipo push cromada. de Referencia 947120001 de Corona, Llave Grival regulación plástica 1/2" 3 propack, fuerza media, teflón todo lo necesario para su correcta instalación y funcionamiento.</t>
  </si>
  <si>
    <t>8,7,2</t>
  </si>
  <si>
    <t>Instalación de conjunto de accesorios porcelana para baños incluye JABONERA JABÓN BARRA Ref: O6130, PORTARROLLOS Ref: O6140, TOALLERO Ref: O6190 y todo lo necesario para su correcta instalación y funcionamiento.</t>
  </si>
  <si>
    <t>8,7,3</t>
  </si>
  <si>
    <t>Duchas antivandálicas tipo push empotrar con todo lo necesario para su correcta instalación</t>
  </si>
  <si>
    <t>8,7,4</t>
  </si>
  <si>
    <t>Lavamanos Aquajet Blanco Ref: O12911001Incluye Brazos Lavamanos Free para mamposterías,  grifería metálica con acabado cromado Marruecos Ref: 791110001 , abasto metálico acabado cromado, sifón botella  y  todos  los demás  elementos necesarios para su correcta instalación y funcionamiento.</t>
  </si>
  <si>
    <t>8,8</t>
  </si>
  <si>
    <t>Registro sanitario</t>
  </si>
  <si>
    <t>Suministro, transporte e instalación de tapa de registro area exterior en el nivel +0.0, en concreto de 21 Mpa,  Incluye herrajes de 0.9X0.9 m.</t>
  </si>
  <si>
    <t>UND</t>
  </si>
  <si>
    <t>8,9</t>
  </si>
  <si>
    <t>Almacenamiento</t>
  </si>
  <si>
    <t>Suministro, transporte e instalación de tanque para el almacenamiento de agua potable 7 m3 en fibra de vidrio en losa de piso 2, incluye izaje, posicionamiento, flotador y todo lo necesario para su correcta instalación</t>
  </si>
  <si>
    <t>8,10</t>
  </si>
  <si>
    <t>Suministro, transporte e instalación de tanque para el almacenamiento de agua potable 2 m3 en fibra de vidrio, incluye posicionamiento, flotador y todo lo necesario para su correcta instalación</t>
  </si>
  <si>
    <t>8,11</t>
  </si>
  <si>
    <t>Suministro, transporte e instalación de válvulas o llave compuerta tipo Red White - RW o similar en caja  de Ø 3", incluye uniones universales para desmonte, accesorios de instalación.</t>
  </si>
  <si>
    <t>8,12</t>
  </si>
  <si>
    <t xml:space="preserve">Suministro e instalación de rejilla para sifones de 2" metálicas </t>
  </si>
  <si>
    <t>CARPINTERÍA METÁLICA Y DE MADERA</t>
  </si>
  <si>
    <t>Pérgola metálica</t>
  </si>
  <si>
    <t>Pérgola metálica según diseño. Verificar detalles en planos y consultar con proveedor para alternativas y aprobación de interventoría</t>
  </si>
  <si>
    <t>Puerta cerramiento</t>
  </si>
  <si>
    <t>Puerta metálica en tubulares según cerramiento perimetral. Reja (puerta) en tubería estructural según diseño detalle tubulares de 2" distanciadas cada 10cm. 6mtsx 2mts. Marcos en perfil PT 120x60x2mm. Incluye herrajes de anclaje, platinas, ménsulas y demás elementos de apertura y cierre para su correcto funcionamiento Perfiles tubulares de cerramiento NTC 1560. Referencia MetalTub o similar 2.5mm. Estructural Negro A500 Grado C. Incluye protección anticorrosivo y cavado en  poliuretano color definido por arquitectura</t>
  </si>
  <si>
    <t>Cerramiento</t>
  </si>
  <si>
    <t xml:space="preserve">SUMINISTRO, TRANSPORTE E INSTALACIÓN DE CERRAMIENTO EN MALLA
ESLABONADA GALVANIZADA SOBRE MUROS CONTENCIÓN. Incluye  malla eslabonada calibre 10.5 x 2 metros de altura, tubería galvanizada de 2" y gallinazo de 2" cada 2.0 m, empalmes de soldadura y acabado de ella, varilla de 3/8" instalada en el pisa malla en toda su longitud. La longitud de la tubería en su altura es de 2.50 m, repartidos así: 2.0 m libres para instalación de malla y 0.5m para empotrar tanto en columnetas como en pisa mallas, quedando la altura desde nivel de piso acabado a la altura máxima de la malla una altura de 2.20 m.
</t>
  </si>
  <si>
    <t>Puerta de cerramiento en malla eslabonada de 2.0x2.0m para acceso a lote de fases futuras. Esta puerta debe ser construida bajo las mismas especificaciones del cerramiento perimetral externo. Incluye todo lo necesario para su correcta instalación</t>
  </si>
  <si>
    <t>SUMINISTRO, TRANSPORTE E INSTALACIÓN DE CERRAMIENTO EN MALLA ESLABONADA GALVANIZADA PARA EXTERIOR. Incluye viga de cimentación en concreto de 21 Mpa de cimentación de 40x30 cm, muro en bloque de concreto 20x20x40 con altura entre 0.6-0.8 m, malla eslabonada calibre 10.5 x 2 metros de altura, tubería galvanizada de 2" y gallinazo de 2" cada 2.0 m, empalmes de soldadura y acabado de ella, columnetas de 20x20 cm cada 2.0 metros en concreto de 21 MPa biselados, alambre de puas, pisa malla en concreto de 21 Mpa H:10cm, varilla de 3/8" instalada en el pisa malla en toda su longitud. La longitud de la tubería en su altura es de 2.50 m, repartidos así: 2.0 m libres para instalación de malla y 0.5m para empotrar tanto en columnetas como en pisa mallas, quedando la altura desde nivel de piso acabado a la altura máxima de la malla una altura de 2.60 m. Los pilotes de Ø0.30m, el acero de refuerzo, las excavaciones y los retiros de material sobrante se cobraran en su respectivo ítem</t>
  </si>
  <si>
    <t>Puerta aluminio</t>
  </si>
  <si>
    <t>Ala y marco en aluminio + vidrio opaco laminado 4+2,  cerradura de acero inoxidable comercial, incluye anclajes y sellos perimetrales</t>
  </si>
  <si>
    <t>Suministro, transporte e instalación de puerta batiente en persiana aluminio anodizado natural mate doble ala de 200x210 para cuartos de químicos de acuerdo con el diseño, incluye bisagras,  chapa yale, picaporte, malla mosquitero y todo lo necesario para su correcta ejecución.</t>
  </si>
  <si>
    <t>Suministro, transporte e instalación de puerta batiente en persiana aluminio anodizado natural mate doble ala de 120x210 para cuartos de residuos de acuerdo con el diseño, incluye bisagras,  chapa yale, malla mosquitero y todo lo necesario para su correcta ejecución.</t>
  </si>
  <si>
    <t>Puerta metálica</t>
  </si>
  <si>
    <t>Puerta metálica en persiana en lamina cold rolled, acabado en pintura electrostática o similar. Marco metálico en lamina cold rolled, bisagras, cerradura y manija de 1x2.2 P-9</t>
  </si>
  <si>
    <t>Puerta metálica en persiana en lamina cold rolled, acabado en pintura electrostática o similar. Marco metálico en lamina cold rolled, bisagras, cerradura y manija de 1.2x2.2 P-4</t>
  </si>
  <si>
    <t>Puerta metálica en persiana en lamina cold rolled, acabado en pintura electrostática o similar. Marco metálico en lamina cold rolled, bisagras, cerradura y manija de 1x2.2 para cuarto técnico, incluye chapa antipánico tipo push</t>
  </si>
  <si>
    <t>Cortina enrollable</t>
  </si>
  <si>
    <t>suministro, transporte e instalación Cortina enrollable para burbuja de alimentos, incluye fleje galvanizado Calibre 22, rieles galvanizados calibre 14, banderolas HR A-36, espesor según tamaño cortina, eje auto compensado en tubo estructural ASTM A-500, diámetro según tamaño, sistema de balanceo de cortina a través de eje en tubo redondo  negro pesado con resortes en acero 1070 y poleas,  calculados de acuerdo con el peso y tamaño de  cada cortina, garantizando así su operación de cierre y apertura, perfil inferior batiente en ángulo y platina de hierro con portacandados interiores o exteriores, acabado en pintura electrostática o laca acrílica color a definir. Incluye andamios certificados. (sin motor)</t>
  </si>
  <si>
    <t>Persiana Celosia</t>
  </si>
  <si>
    <t xml:space="preserve">Suministro, transporte y colocación de persiana - celosía fija, sistema VP-3831 de alúmina o equivalente altura 50cm. Marco y estructura en aluminio anodizado color natural. Compuesta por celosía fija (ref. 315) cada 5 cm. Incluye tornillos, sellado del marco (interior y exterior), malla mosquitero y todos los elementos necesarios para su correcta fabricación, instalación y funcionamiento. </t>
  </si>
  <si>
    <t xml:space="preserve">Ventanería en aluminio anodizado </t>
  </si>
  <si>
    <t xml:space="preserve">Ventanería proyectante en aluminio anodizado natural según planteamiento provisional arquitectura. (SIN DISEÑO DE SISTEMA PERFILERÍA) alcance abierto.
Pisa vidrio a presión alfajía de hasta 16 cm, vidrio claro crudo de 6mm. Dimensiones m2. </t>
  </si>
  <si>
    <t>Divisiones en acero inoxidable</t>
  </si>
  <si>
    <t>Suministro e instalación de divisiones orinal de 0.50 m x 0.90 m con 29 mm de espesor con lámina de acero inoxidable calibre 20 0.9 mm tipo 304 con estructura interna en el contorno en tubería de 1” en HR calibre 0,912 mm.</t>
  </si>
  <si>
    <t>Divisiones en aluminio anodizado</t>
  </si>
  <si>
    <t>Divisiones de salas oficinas en perfilería en aluminio anodizado natural + vidrio 10m, según planteamiento provisional arquitectura. pisa vidrio a presión alfajía de hasta 16 cm, vidrio claro crudo de 6mm. Dimensiones m2.</t>
  </si>
  <si>
    <t xml:space="preserve">Mesones en acero inoxidable </t>
  </si>
  <si>
    <t>Suministro, transporte y colocación de mesón en acero inoxidable AISI 304 calibre 18 tipo Socoda o equivalente, sujeto a diseño arquitectónico (de 1.45 x 0.60 m). Incluye pozuelo de 500 x 500 x 250 mm, salpicadero, bordes redondeados, sifón, canastilla, grifería con censores, abastos con llave metálica, parales (pie amigos en platina de 2" x 3/16" asegurados a la pared mediante 2 pernos de expansión de 3/8" x 4" c/u) de soporte donde sea necesario y todos los demás elementos necesarios para su correcta instalación y funcionamiento.</t>
  </si>
  <si>
    <t>OBRAS DE URBANISMO Y COMPLEMENTARIAS</t>
  </si>
  <si>
    <t>Pisos engramados natural</t>
  </si>
  <si>
    <t>Grama, tipo macana o similar. Incluye nivelación y cama de base(capa de suelo abonado) hasta 0,20 m en promedio, conservando los perfiles indicados en los planos o definidos por la Interventoría. La grama en el momento de la colocación tendrá como mínimo 5 cm de espesor de suelo vegetal</t>
  </si>
  <si>
    <t>Bordillos andenes</t>
  </si>
  <si>
    <t>Bordillo - Recto - MC -  sobre base de concreto f'c=210 kg/cm² (21 MPa)</t>
  </si>
  <si>
    <t>REDIMENSIONAMIENTO Y DISEÑO DE LAS OBRAS A EJECUTAR BUSCALO LA FUNCIONALIDAD DEL PARQUE</t>
  </si>
  <si>
    <t>Diseño electrico</t>
  </si>
  <si>
    <t>Redimensionamiento y Diseño eléctrico general, Incluye levantamiento de redes existentes y memorias de calculo</t>
  </si>
  <si>
    <t>Redimensionamiento y Diseño eléctrico de red de media tensión, Incluye levantamiento de redes existentes y memorias de calculo</t>
  </si>
  <si>
    <t>Redimensionamiento y Diseño eléctrico de burbuja de alimentos, Incluye levantamiento de redes existentes y memorias de calculo</t>
  </si>
  <si>
    <t>Redimensionamiento y Diseño de apantallamiento</t>
  </si>
  <si>
    <t>Redimensionamiento y Diseño de iluminación interior y exterior</t>
  </si>
  <si>
    <t>Diseños Hidrosanitarios</t>
  </si>
  <si>
    <t>Redimensionamiento, Levantamiento y diseño de redes hirdro sanitarias internas</t>
  </si>
  <si>
    <t>Redimensionamiento, Levantamiento y diseño de redes hirdro sanitarias externas</t>
  </si>
  <si>
    <t>Revisiones de estabilidad de obra</t>
  </si>
  <si>
    <t>Revisión estructural in-situ con especialista en estructuras</t>
  </si>
  <si>
    <t>Revisión estructural in-situ con especialista en Geotecnia</t>
  </si>
  <si>
    <t>ASEO Y ENTREGA</t>
  </si>
  <si>
    <t>Aseo de obra</t>
  </si>
  <si>
    <t>Limpieza general antes, durante y después</t>
  </si>
  <si>
    <t>PMT Y PMA</t>
  </si>
  <si>
    <t>PMT</t>
  </si>
  <si>
    <t>mes</t>
  </si>
  <si>
    <t>PMA</t>
  </si>
  <si>
    <t/>
  </si>
  <si>
    <t>PRELIMINARES</t>
  </si>
  <si>
    <t>Plan de Manejo Ambiental</t>
  </si>
  <si>
    <t>TOTAL</t>
  </si>
  <si>
    <t>Adecuación y terminación de las obras para la apertura y funcionamiento de la Sede Recreativa Turbo, en el Distrito de Turbo Antioquia.</t>
  </si>
  <si>
    <t>SUMINISTRO, TRANSPORTE Y CONSTRUCCIÓN DE ACOMETIDAS REDES DE ENERGÍA</t>
  </si>
  <si>
    <t>Canalización en tubería PVC de 3x4",  incluye soldadura PVC, cinta de señalización de peligro y demás elementos para su correcto funcionamiento. No incluye rotura de vía, brecha, arenilla, atraques en concreto, ni reparcheo. Según norma  RS1-003</t>
  </si>
  <si>
    <t>Canalización en tubería PVC de 2x2",  incluye soldadura PVC, cinta de señalización de peligro y demás elementos para su correcto funcionamiento. No incluye rotura de vía, brecha, arenilla, atraques en concreto, ni reparcheo. Según norma  RS1-003.</t>
  </si>
  <si>
    <t xml:space="preserve">Suministro, transporte y construcción caja de piso según norma de EPM RS3-003, con tapa según norma RS4-008, incluye aviso peligro alta tensión para los cables y riesgo eléctrico para la tapa, profundidad de la caja 1.20m. Incluye obra civil, triturado. </t>
  </si>
  <si>
    <t>Suministro, transporte e instalación de tubería galvanizada tipo pesada IMC de 4" (para bajantes). Incluye curva PVC, boquilla con conector de puesta a tierra, pintura naranja y demás accesorios para su correcto funcionamiento.</t>
  </si>
  <si>
    <t xml:space="preserve">Brecha y lleno en zona verde, de acuerdo a la norma de EPM RS3-001, la profundidad de la brecha mínimo es de 0.80m, incluye lleno de la brecha parte con arenilla (0,25 cm) y parte con material de la excavación, botada de material sobrante de la excavación.  No incluye acabado final de pisos en concreto, pero si la reposición de la grama. </t>
  </si>
  <si>
    <t>Transformador tipo pedestal 300 kVA, Radial, 13200/208/120V incluye Fusible Limitador, Seccionador ON-OFF, Conjunto DPS Codo 15KV 10.2MCOV.</t>
  </si>
  <si>
    <t>Construcción de obras civiles para ubicación de transformador de 300KVA kVA según la norma RA8-015 de EPM, de acuerdo a los detalles en planos.</t>
  </si>
  <si>
    <t>SUMINISTRO, TRANSPORTE E INSTALACIÓN DE GABINETES, TABLEROS  Y PROTECCIONES</t>
  </si>
  <si>
    <t>TABLERO TIPO ML PPAL MEDICIÓN DE ENERGÍA SEGUN NORMA OPERADOR DE RED Y DISTRIBUCIÓN trifásico en lamina cold rolled calibre 18, pintura electrostatica en polvo, tipo intemperie IP44, fabricacion unica en pedestal incluye (1) totalizador TIPO INDUSTRIAL 3x1,000 AMP 12,8 KA con bobina de disparo y rele de proteccion por ausencia de tension con disparo tripolar, barras con capacidad hasta 1,100 AMP, (1) Barras para Neutro y tierra independientes, elementos de fijación, frente muerto, marcación, peinado y demás elementos para su correcta puesta en funcionamiento.</t>
  </si>
  <si>
    <t xml:space="preserve">SUMINISTRO, TRANSPORTE E INSTALACIÓN DE REDES DE BAJA TENSIÓN </t>
  </si>
  <si>
    <t>Suministro, transporte e instalación en cable 3 No.2/0 + 1 No.2/0 + 1No.2 (Tierra) Cu HFFR-LS (Libre de halógenos). Incluye conectores, cintas de marcación y demás elementos para su correcto funcionamiento. Tablero aires</t>
  </si>
  <si>
    <t xml:space="preserve">Suministro, transporte e instalación  de cable para circuitos ramales en 1 No.12 + 1 No.12 + 1No.12 (Tierra) Cu HFFR-LS (Libre de halógenos). Incluye conectores, cintas de marcación y demás elementos para su correcto funcionamiento. </t>
  </si>
  <si>
    <t>Suministro, transporte e instalación en cable No. 12 desnudo para equipotencializar ductos 0.40x0.08 con separador o sin separador existentes como los proyectados. Incluye conectores tipo ojo para equipotencializar y  marcación con franjas naranja de los ductos con contac.</t>
  </si>
  <si>
    <t>SUMINISTRO, TRANSPORTE E INSTALACIÓN DE BANDEJAS, DUCTOS Y CANALIZACIONES</t>
  </si>
  <si>
    <t>Bandeja cerrada de 0.20x0.08  para energía y/o  voz y datos. Incluye accesorios y elementos de fijación.</t>
  </si>
  <si>
    <t>Canaleta de 0.12x0.05 para energía y/o  voz y datos. Incluye accesorios y elementos de fijación.</t>
  </si>
  <si>
    <t>4.3</t>
  </si>
  <si>
    <t>Tubería EMT 3/4". Incluye accesorios y elementos de fijación.</t>
  </si>
  <si>
    <t>4.4</t>
  </si>
  <si>
    <t>Tubería EMT 2". Incluye accesorios y elementos de fijación.</t>
  </si>
  <si>
    <t>SUMINISTRO, TRANSPORTE E INSTALACIÓN DE SALIDAS ELÉCTRICAS DE FUERZA E  ILUMINACIÓN</t>
  </si>
  <si>
    <t>5.1</t>
  </si>
  <si>
    <t>Salidas eléctricas para toma corriente doble con polo a tierra 120 V - 15 A   tipo residencial marca Levinton referencia 5320-WCP en tubería EMT de 3/4" y cable 1No.12+1No.12+1No.12 (tierra) HFFR-LS 3 ml (bajo contenido de halógenos), incluye fijaciones, caja tipo rawelt, aparato y demás accesorios para su correcto funcionamiento.</t>
  </si>
  <si>
    <t>5.2</t>
  </si>
  <si>
    <t>Salidas eléctricas para toma corriente doble con polo a tierra 120V - 15 A   tipo comercial marca Levinton GFCI en canaleta y cable No.12+1No.12+1No.12 (tierra) HFFR-LS 3 ml (bajo contenido de halógenos), tapa, troquel, aparato y demás accesorios para su correcto funcionamiento.</t>
  </si>
  <si>
    <t>5.3</t>
  </si>
  <si>
    <t>Salidas eléctricas  para con polo a tierra aislado color naranja, 120 V - 15 A  marca Leviton referencia CR20-W en canaleta y cable 1No.12+1No.12+1No.12 (tierra) HFFR-LS 3 ml (bajo contenido de halógenos), tapa, troquel, aparato y demás accesorios para su correcto funcionamiento.</t>
  </si>
  <si>
    <t>5.4</t>
  </si>
  <si>
    <t>Salidas eléctricas para interruptor sencillo en tubería EMT de 3/4" y cable 1No.12+1No.12+1No.12 (tierra) HFFR-LS 3 ml (bajo contenido de halógenos), incluye fijaciones, caja tipo rawelt, aparato y demás accesorios para su correcto funcionamiento.</t>
  </si>
  <si>
    <t>5.5</t>
  </si>
  <si>
    <t>Salidas eléctricas para interruptor doble en tubería EMT de 3/4" y cable 2No.12+1No.12+1No.12 (tierra) HFFR-LS 3 ml (bajo contenido de halógenos), incluye fijaciones, caja tipo rawelt, aparato y demás accesorios para su correcto funcionamiento.</t>
  </si>
  <si>
    <t xml:space="preserve">SUMINISTRO, TRANSPORTE E INSTALACIÓN DE LUMINARIAS </t>
  </si>
  <si>
    <t>6.1</t>
  </si>
  <si>
    <t>Suministro Luminaria  Ref: LUM HERMETICA VCP 0.6m + 2 tubo LED 24W</t>
  </si>
  <si>
    <t>6.4</t>
  </si>
  <si>
    <t>Suministro Luminaria  Ref: PANEL LED 30X120 cm</t>
  </si>
  <si>
    <t>6.7</t>
  </si>
  <si>
    <t>Suministro Luminaria  Ref: CILINDRO</t>
  </si>
  <si>
    <t>6.8</t>
  </si>
  <si>
    <t>Suministro Luminaria  Ref: Luxycon Easy Eko1,142</t>
  </si>
  <si>
    <t>6.9</t>
  </si>
  <si>
    <t>Suministro Luminaria  Ref:  Emergencia LED R3S</t>
  </si>
  <si>
    <t>6.10</t>
  </si>
  <si>
    <t>Suministro Luminaria  Ref: proyector LED 100W</t>
  </si>
  <si>
    <t>6.13</t>
  </si>
  <si>
    <t>Suministro e instalación  Luminaria Ref: Bala LED 18W Luminaria Pentair nicho mojado LED 12V + nicho</t>
  </si>
  <si>
    <t>SUMINISTRO, TRANSPORTE E INSTALACIÓN DE CABLEADO ESTRUCTURADO</t>
  </si>
  <si>
    <t xml:space="preserve">Rack abierto de 2 parales 2,1 m . Incluye  2 riel de tomas con 4 tomas dobles tierra aislada y protección local de 15A, 4 bandejas, 4 organizadores verticales de 2 m cada uno, barra de tierras vertical y demás accesorios. </t>
  </si>
  <si>
    <t xml:space="preserve">Pach panel de 24 puertos categoría 6A, angular, </t>
  </si>
  <si>
    <t xml:space="preserve">Salida de comunicación sencilla de voz o datos categoría 6A incluye Jack angular, Flace plate, caja o troquel, marcación y demás elementos para su correcto funcionamiento. </t>
  </si>
  <si>
    <t xml:space="preserve">Salida de comunicación sencilla cámaras y control de acceso de voz o datos categoría 6A incluye Jack angular, Flace plate, caja o troquel, marcación y demás elementos para su correcto funcionamiento. </t>
  </si>
  <si>
    <t xml:space="preserve">Salida de comunicación doble de voz o datos categoría 6A incluye Jack angular, Flace plate, caja o troquel, marcación y demás elementos para su correcto funcionamiento. </t>
  </si>
  <si>
    <t xml:space="preserve">Cable UTP categoría 6A, con bajo contenido de halógenos. </t>
  </si>
  <si>
    <t>Pach cord cat 6A, de 0.90 m</t>
  </si>
  <si>
    <t>Pach cord cat 6A, de 2.0 m</t>
  </si>
  <si>
    <t>Certificación puntos de red</t>
  </si>
  <si>
    <t>SWICHE 48 PUERTOS</t>
  </si>
  <si>
    <t>SUMINISTRO, TRANSPORTE E INSTALACIÓN APANTALLAMIENTO Y MALLA DE PUESTA A TIERRA</t>
  </si>
  <si>
    <t>Punta captadora tipo Franklin de 1.5m incluye tubo galvanizado, unión galvanizada, soporte de fijación galvanizado, pernos en acero inoxidable, cable de aluminio, conector OB 1010 para conexión con el anillo y demás elementos para su correcto funcionamiento.</t>
  </si>
  <si>
    <t>Cable de aluminio 1/0 AWG en cubierta para anillo y colas para equipotencializar estructuras metálicas (incluye terminales de presión 1/0 bimetálicas y/o conectores bimetálicos OB1010).</t>
  </si>
  <si>
    <t>Soporte para conductor de 8 a 10 mm de diámetro, sistema Niro-Clip, en Acero Inoxidable, con dos resortes de acero inoxidable, altura de 39 mm. Se utiliza para teja de barro, apto para todos los tamaños de cumbreras, de fácil y rápida instalación. No requiere Chazo</t>
  </si>
  <si>
    <t>Cable de cobre desnudo 2/0 AWG, para conexión el sistema de malla de puesta a tierra.</t>
  </si>
  <si>
    <t>Varilla de puesta a tierra de 2,4m de longitud y 5/8" de diámetro, con RETIE</t>
  </si>
  <si>
    <t>Soldadura exotérmica cable - varilla, para conexión de cable de Cu 1/0 AWG con Varilla de puesta a tierra de 2,4 m de longitud y 5/8" de diámetro. Incluye carga fundente de 90gr hasta 125 gr (según especificaciones del fabricante).</t>
  </si>
  <si>
    <t>Caja de inspección RS3-001 de 0.40 m de profundidad, para registro del sistema de puesta a tierra, incluye obra civil</t>
  </si>
  <si>
    <t>Aviso de Peligro de bajante de descargas Atmosféricas en acrílico de 200 mmx200 mm de 4 mm de espesor, incluye chazos y tornillos en acero inoxidable para fijación.</t>
  </si>
  <si>
    <t>Medición de la resistencia del sistema de puesta a tierra sin estar equipotencializado con el neutro del transformador</t>
  </si>
  <si>
    <t>Certificación RETIE, RETILAP, por un ente autorizado por la superintendencia de Industria y comercio</t>
  </si>
  <si>
    <t>Suministro, transporte e instalación de salida para SIRENA STROBE DE PARED, incluye base de montaje.</t>
  </si>
  <si>
    <t>OTROS</t>
  </si>
  <si>
    <t>Suministro transporte y montaje de norma RA2-013 de EPM. TERMINAL DISPOSICIÏN V - NEUTRO SUPERIOR CRUCETA DE 1500 mm. AL CENTRO</t>
  </si>
  <si>
    <t>Suministro transporte y montaje de linea trifasica de media tensión de 15kV en 4#2 AAAC desnudo</t>
  </si>
  <si>
    <t>Suministro transporte y montaje descarga de puesta a tierra poste según norma RA6-010 de EPM. PUESTA A TIERRA DE REDES DE DISTRIBUCIÓN ELÉCTRICA</t>
  </si>
  <si>
    <t>Suministro transporte y montaje de estribos primarios de acuerdo a la norma RA6-009</t>
  </si>
  <si>
    <t>Suministro transporte y montaje de norma RA2-010 de EPM. INSTALACION DE DESCONECTADORES MONOPOLARES DE 13.2 kV</t>
  </si>
  <si>
    <t>Suministro transporte y montaje de poste de concreto de 14m de 1050kgf. Incluye excavación, concretiada de ser necesaria y Botada de escombros</t>
  </si>
  <si>
    <t>Suministro transporte y montaje de juego de conos de uso exteror de 15kV, para calibre 1/0 XLPE</t>
  </si>
  <si>
    <t>Suministro transporte y montaje de acometida en cable primario 3#1/0 XLPE, 133%, 15kV+1#2 desnudo en cobre.</t>
  </si>
  <si>
    <t>Cequeo de cable de media tensión por parte de equipo de EPM</t>
  </si>
  <si>
    <t>Gl</t>
  </si>
  <si>
    <t>Suministro transporte y montaje de la obra civil cerramiento del transformador de acuerdo a la norma RA2-015 de EPM. Incluye cerramiento, base transformador, trampa de aceite con carcamo, malla de puesta a tierra transformador</t>
  </si>
  <si>
    <t>Suministro transporte y montaje acometida secundaria en 18#4/0 MCM +6#4/0 AWG THNN. Incluye cinta maracación, autofundente  y conectores tipo barril. Tener en cuenta tramos entre transformador y gabinete Totalizador y entre este y gabinete ML (distribución)</t>
  </si>
  <si>
    <t xml:space="preserve">Suministro, transporte e instalación en cable 3 No.1/0 + 1 No.1/0 + 1No.4 (Tierra) Cu HFFR-LS (Libre de halógenos). Incluye conectores, cintas de marcación y demás elementos para su correcto funcionamiento. ACOMETIDA TN-4 CUARTO DE BOMBAS </t>
  </si>
  <si>
    <t>Suministro, transporte e instalación en cable 3 No.4 + 1 No.4 + 1No.6 (Tierra) Cu HFFR-LS (Libre de halógenos). Incluye conectores, cintas de marcación y demás elementos para su correcto funcionamiento. TABLERO N-05</t>
  </si>
  <si>
    <t xml:space="preserve">Suministro, transporte e instalación de extensión en cable 1 No.10 + 1 No.10 + 1No.12 (Tierra) Cu HFFR-LS (Libre de halógenos). Incluye conectores, cintas de marcación y demás elementos para su correcto funcionamiento. </t>
  </si>
  <si>
    <t xml:space="preserve">Suministro, transporte e instalacion de cable UTP categoría 6A, con bajo contenido de halógenos. , para sistemas de alarmas </t>
  </si>
  <si>
    <t xml:space="preserve">Suministro, transporte e instalacion de cable STP categoría 6A, con bajo contenido de halógenos.  para 4 camaras exteriores </t>
  </si>
  <si>
    <t>Suministro, transporte e instalacion de Luminaria  Ref: LUM HERMETICA VCP 1.20m MARCA PHILIPS + 2 tubo LED  24W Y/O 32W - 6000K MARCA LUMEK</t>
  </si>
  <si>
    <t>Sunimistro, transporte e instalacion de  Bañador LED BH 36W. IP65  CATHAY adosada al suelo ángulo de simulación 12° - 6500K - 110 -265V dimerizable</t>
  </si>
  <si>
    <t xml:space="preserve">Suministro, transporte e instalacion de tablero tipo intemperie para eventos. Incluye; 4 tomacorrietes monofasicos, 2 tomacorrientes bifasicos, y protecciones electricas </t>
  </si>
  <si>
    <t xml:space="preserve">Suministro, transporte e instalacion de sensor de presencia para iluminacion  zona de baños </t>
  </si>
  <si>
    <t xml:space="preserve">Suministro, transporte e instalacion de extractor axial para cocina BURBUJA DE ALIMENTOS </t>
  </si>
  <si>
    <t xml:space="preserve">Suministro, transporte e instalacion de cable encauchetado 3x14 para conexión de luminarias </t>
  </si>
  <si>
    <t xml:space="preserve">Suminstro, transporte e instalacion de postes de concreto de 10 mts para iluminacion exterior incyue: crucetas para fijacion de reflectores y demas accesorios para su correcto funcionamiento </t>
  </si>
  <si>
    <t>Suminstro, transporte e instalacion de postes fibra de vidrio de 10 mts para iluminacion de piscinas incyue: crucetas para fijacion de reflectores y demas accesorios para su correcto funcionamiento</t>
  </si>
  <si>
    <t>Suministro, transporte e instalacion de tablero NORMAL GENERAL ML TN-1 Tipo Interior IP20 construido en Lámina Cold Rolled, con acabado en pintura electrostática. Con barras de cobre de 1000A y barras de neutro y tierra independiente. Incluye los siguientes equipos: 
5 Breakers 3X50A+ 1 breakers 3x70A + 1 breaker 3x150A+ 1 breaker 3x400A, SCHNEIDER, 1 DPS PROTECTOR CON SU PROTECCION (3P+N+T) 150VAC 25KA (10/350*Polo) 120KA (8/20*Polo)Imax 25KA (8/20*Polo)In Tipo 1 + 2
6 Reserva industrial no equipada, para sobreponer. Medidor trifasico medida directa PARA BURBUJA DE ALIMENTOS, señalizacion piloto, visor para medidor, voltimetro.</t>
  </si>
  <si>
    <t>Suministro, transporte e instalacion de tablero TAA (TN8) 3F-5H de 24 ctos con espacio para totalizador 200A 220/127V, capacidad de 200A cobre electrolítico con una pureza del 99.5%, para sobreponer: 
4 Breakers 2X90A+ 2 breakers 2x250A + 1 breaker 2x150A+1 breaker 2x40+ 1  breaker 2x60A, SCHNEIDER, 1 DPS PROTECTOR (3P+N+T) 150VAC 25KA (10/350*Polo) 120KA (8/20*Polo)Imax 25KA (8/20*Polo)In Tipo 1 + 6 breaker 1x20A, para sobreponer.</t>
  </si>
  <si>
    <t xml:space="preserve">Suministro, transporte e instalacion de tablero TML REGULADO TR1 Tipo Interior IP20 de 12ctos con espacio para totalizador 3F - 5H, construido en Lámina Cold Rolled, con acabado en pintura electrostática,  barras de neutro y tierra independientes. Incluye los siguientes equipos: totalizador de 3x50amp 
8 Breakers 1x20A SCHNEIDER o similar, para sobreponer
</t>
  </si>
  <si>
    <t>Suministro, transporte e instalacion de tablero TN-02 y TN-03 3F-5H de 24 ctos con espacio para totalizador 220/127V, incluye totalizador de 3x50 amp SCHNEIDER , 24 breaker 1x20A. LEGRAND Con neutro y tierra independiente, para sobreponer</t>
  </si>
  <si>
    <t>Tablero TN-04 3F-5H de 24 ctos con espacio para totalizador 150A 220/127V, capacidad de 225A cobre electrolítico con una pureza del 99.5%, para sobreponer  incluye; totalizador de 3x150 amp SCHNEIDER, 5 breaker 1x30A+4 breaker 2x20A LEGRAND, Con neutro y tierra independiente, para sobreponer</t>
  </si>
  <si>
    <t>Suministro, transporte e instalacion de tablero TN-05A  BURBUJA DE ALIMENTOS 3F-5H de 24 ctos con espacio para totalizador, 220/127V, capacidad de 225A cobre electrolítico con una pureza del 99.5%, para sobreponer, Incluye, totalizador de 3x70 amp  SCHNEIDER, 13 breaker 1x20A+ 2 breaker 2x20A  LEGRAND</t>
  </si>
  <si>
    <t>Tablero ILUMINACIÓN 1 TDI-1 3F-5H de 36 ctos con espacio para totalizador 220/127V, capacidad de 225A cobre electrolítico con una pureza del 99.5%, para sobreponer, incluye: totalizador de 3x50 amp SCHNEIDER,  8 breaker 1x20A+ 2 breaker 2x20A, 4 breaker 3x20A LEGRAND</t>
  </si>
  <si>
    <t>Suministro, transporte e instalación en cable 3 No.8 + 1 No.8 + 1No.10 (Tierra) Cu HFFR-LS (Libre de halógenos). Incluye conectores, cintas de marcación y demás elementos para su correcto funcionamiento. PARA ALIMENTAR UPS, DE UPS A BYPASS Y DE BYPASS A TABLERO TR1, PARA ALIMENTAR DESDE TN1 A TN2, TN3,TN5 Y TDI</t>
  </si>
  <si>
    <t xml:space="preserve">Suministro, transporte e instalacion de TUBERIA PVC 3/4" incluye todos los accesorios para su correcto funcionamiento </t>
  </si>
  <si>
    <t>Tramites ante Operador de Red según parámetros de EPM, gesitones de Constructor Y Diseño de redes externas</t>
  </si>
  <si>
    <t>Suministro transporte e instalacion de Boton de panico para baños PMR hombres y mujeres incluye: pulsador  tipo hongo con contacto, cajas y todos los accesorios para su correcto funcionamiento</t>
  </si>
  <si>
    <t xml:space="preserve">Suministro, transporte e instalacion de gabinete fondo madera 40x40x20 incluye: conectores, marcacion y demas accesorios para su correcto funcionamiento </t>
  </si>
  <si>
    <t>Salidas eléctricas para toma corriente trifasico con polo a tierra incluye fijaciones, caja tipo rawelt, aparato y demás accesorios para su correcto funcionamiento.</t>
  </si>
  <si>
    <t>UPS de 10KVA (ON-LINE) 3F, onda senoidal, 120 V, 10 minutos de autonomía incluye modulo de comunicaicones, bypass y 10 metros de encauchetado 4x6awg  y todo lo requerido para su funcionamiento</t>
  </si>
  <si>
    <t>Suministro, transporte e instalación  de tubería IMC 3/4'' para bajantes de puesta a tierra y elementos necesarios para su correcta instalacion.</t>
  </si>
  <si>
    <t xml:space="preserve">Suministro, transporte y construcción caja de piso según norma de EPM RS3-005, con tapa según norma RS4-008, incluye aviso peligro alta tensión para los cables y riesgo eléctrico para la tapa, profundidad de la caja 1.20m. Incluye obra civil, triturado. </t>
  </si>
  <si>
    <t>Puerto HDMI para conexión a TV, incluye cable de extensión HDMI hasta 10 metros y demás elementos para su correcto funcionamiento</t>
  </si>
  <si>
    <t>Suministro transporte y montaje de norma RA8-028 de EPM. Incluye los herrajes, crucetas, cableado, TC´s , TP, medida indirecta, gabinete, puesta a tierra y de mas accesorios (ver norma). INSTALACIÓN Y MONTAJE DE SISTEMA DE MEDICIÓN
ACTIVOS DE CONEXIÓN TRANSFORMADORES MONOUSUARIOS</t>
  </si>
  <si>
    <t>Suministro, transporte e instalacion cable de cobre desnudo 1/0 AWG, para bajantes sistema de apantallamiento y conexión el sistema de malla de puesta a tierra.</t>
  </si>
  <si>
    <t xml:space="preserve">Suministro, transporte e instalacion de TUBERIA PVC 1" canalizaciones iluminacion exterior, datos y piscinas incluye todos loa accesorios para su correcto funcionamiento </t>
  </si>
  <si>
    <t xml:space="preserve">Suministro, transporte e instalación de Panel de control de alarmas de incendio inteligente, 250 puntos direccionables, 4 NAC con Expanción a 1000 puntos - incluye programación </t>
  </si>
  <si>
    <t xml:space="preserve">Suministro, transporte e instalación de Modulo Tarjeta de expanción  - incluye programación </t>
  </si>
  <si>
    <t xml:space="preserve">Suministro, transporte e instalación de Panel modulo fuente de alimentacion remota </t>
  </si>
  <si>
    <t>Suministro, transporte e instalación de Batería 12 VDC 9 ah</t>
  </si>
  <si>
    <t>Suministro, transporte e instalación de salida eléctrica en tubería EMT de 3/4" para detectores de humo, detectores de temperatura y modulos de estaciones manuales, Incluye accesorios para la instalación.</t>
  </si>
  <si>
    <t xml:space="preserve">Suministro, transporte e instalación de Detector de humo fotoeléctrico direccionable incluye base </t>
  </si>
  <si>
    <t xml:space="preserve">Suministro, transporte e instalación de Detector de temperatura incluye base </t>
  </si>
  <si>
    <t>Suministro, transporte e instalación de estación MANUAL, inteligentes, direccionables, de doble acción, con dispositivo de mapeo automático de mapeo, leds de diagnostico verde/rojo</t>
  </si>
  <si>
    <t>C</t>
  </si>
  <si>
    <t>REDES ELECTRICAS</t>
  </si>
  <si>
    <t>SISTEMA DE DETECCION DE INCENDIOS</t>
  </si>
  <si>
    <t>Desmonte, Reparación e instalacion de sanitarios existentes. Incluye abastos, llave y demás para su correcta puesta en funcionamiento.</t>
  </si>
  <si>
    <t>Desmonte, Reparación e instalacion de lavamanos existentes. Incluye abastos, llave y demás para su correcta puesta en funcionamiento.</t>
  </si>
  <si>
    <t>Desmonte, Reparación e instalación de orinales existentes; Incluye realce de salida sanitaria y ajuste de salida hidráulica, abastos, llave sencilla y demás para su correcta puesta en funcionamiento.</t>
  </si>
  <si>
    <t>Plan de Manejo de Transito</t>
  </si>
  <si>
    <t>INSUMO</t>
  </si>
  <si>
    <t>D%</t>
  </si>
  <si>
    <t>VALOR UNI.</t>
  </si>
  <si>
    <t>VALOR</t>
  </si>
  <si>
    <t>MANO DE OBRA</t>
  </si>
  <si>
    <t>HERRAMIENTA MENOR</t>
  </si>
  <si>
    <t>ADMINISTRACION</t>
  </si>
  <si>
    <t>IMPREVISTOS</t>
  </si>
  <si>
    <t>UTILIDADES</t>
  </si>
  <si>
    <t>IVA UTILIDAD</t>
  </si>
  <si>
    <t>VALOR TOTAL APU:</t>
  </si>
  <si>
    <t>DETALLE ITEM</t>
  </si>
  <si>
    <t>COSTOS DIRECTOS:</t>
  </si>
  <si>
    <t>AIU  ESTIMADO :</t>
  </si>
  <si>
    <t>COSTO TOTAL</t>
  </si>
  <si>
    <t>PLAZO EN MESES:</t>
  </si>
  <si>
    <t>Item</t>
  </si>
  <si>
    <t>Nombre</t>
  </si>
  <si>
    <t>Unidad</t>
  </si>
  <si>
    <t>Duración</t>
  </si>
  <si>
    <t>Cant</t>
  </si>
  <si>
    <t>Dedicación</t>
  </si>
  <si>
    <t>Valor</t>
  </si>
  <si>
    <t>Factor Prestacional</t>
  </si>
  <si>
    <t>Porcentaje sobre el contrato</t>
  </si>
  <si>
    <t>Subtotal</t>
  </si>
  <si>
    <t>Personal de Admón. del Contrato</t>
  </si>
  <si>
    <t>Director de Obra</t>
  </si>
  <si>
    <t>Mes</t>
  </si>
  <si>
    <t>Coordinador de Obra</t>
  </si>
  <si>
    <t>Ingeniero residente obra civil / Especialista</t>
  </si>
  <si>
    <t>Ingeniero residente obra civil / Adecuaciones y Mejoras</t>
  </si>
  <si>
    <t>Tecnologo en Construcciones Civiles</t>
  </si>
  <si>
    <t>Maestro de obra</t>
  </si>
  <si>
    <t>Ingeniero Residente Electrico</t>
  </si>
  <si>
    <t>Tecnologo Electrico</t>
  </si>
  <si>
    <t>Ingeniero Electromecanico</t>
  </si>
  <si>
    <t>inigeniero Ambiental</t>
  </si>
  <si>
    <t>Profesional SST</t>
  </si>
  <si>
    <t>Tecnologo SST/ Ambiental</t>
  </si>
  <si>
    <t>Topografo</t>
  </si>
  <si>
    <t>Profesiona Social</t>
  </si>
  <si>
    <t>Almacenista</t>
  </si>
  <si>
    <t>Ayudante Oficios Varios</t>
  </si>
  <si>
    <t>Servicio de Mensajeria</t>
  </si>
  <si>
    <t>Vigilancia</t>
  </si>
  <si>
    <t>Equipo de Topografía</t>
  </si>
  <si>
    <t>Instalaciones provisionales</t>
  </si>
  <si>
    <t>Zona de acopio</t>
  </si>
  <si>
    <t>2,2</t>
  </si>
  <si>
    <t>almacen</t>
  </si>
  <si>
    <t>Campamento, (monte y desmonte)</t>
  </si>
  <si>
    <t>2,3</t>
  </si>
  <si>
    <t>Provisional de Energia</t>
  </si>
  <si>
    <t>Provisional de Acueducto y Alcantarillado</t>
  </si>
  <si>
    <t>2,4</t>
  </si>
  <si>
    <t>Baños portátiles</t>
  </si>
  <si>
    <t>Gastos administrativos</t>
  </si>
  <si>
    <t>Gastos de papelería y permisos</t>
  </si>
  <si>
    <t>Computadores y software</t>
  </si>
  <si>
    <t>un/mes</t>
  </si>
  <si>
    <t>Medio de comunicación (celular, Internet)</t>
  </si>
  <si>
    <t>Mobiliario de oficina</t>
  </si>
  <si>
    <t>Consumos de energía, acueducto y alcantarillado en oficinas y talleres</t>
  </si>
  <si>
    <t>Mantenimiento de equipo/herramientas</t>
  </si>
  <si>
    <t>Alimentación del personal</t>
  </si>
  <si>
    <t xml:space="preserve">Transporte del personal  </t>
  </si>
  <si>
    <t>Alojamiento</t>
  </si>
  <si>
    <t>Manejo de residuos solidos, chatarra, peligrosos entre otros</t>
  </si>
  <si>
    <t>Desmonte de provisionales y adecuación final; Incluye Aseo y entrega de las areas en ocupación</t>
  </si>
  <si>
    <t>Recargos</t>
  </si>
  <si>
    <t>Recargo Nocturno y Festivos</t>
  </si>
  <si>
    <t>Seguridad Salud y Trabajo</t>
  </si>
  <si>
    <t>Implementación de SST</t>
  </si>
  <si>
    <t>Cargos sobre el valor de la oferta</t>
  </si>
  <si>
    <t>Impuesto del 4/1000</t>
  </si>
  <si>
    <t>Rete ICA 10X1000</t>
  </si>
  <si>
    <t>Retenciones propias de Comfenalco  (2%)</t>
  </si>
  <si>
    <t>Gastos bancarios</t>
  </si>
  <si>
    <t xml:space="preserve">Constribucipon Especial </t>
  </si>
  <si>
    <t>Costos legalización-Garantía Única</t>
  </si>
  <si>
    <t>Valor total polizas</t>
  </si>
  <si>
    <t>Publicidad</t>
  </si>
  <si>
    <t>Valla</t>
  </si>
  <si>
    <t xml:space="preserve">AIU </t>
  </si>
  <si>
    <t>OBRA ELECTRICA</t>
  </si>
  <si>
    <t>OBRA RCI</t>
  </si>
  <si>
    <t>REPARACIONES Y AJUSTES</t>
  </si>
  <si>
    <t>Otros</t>
  </si>
  <si>
    <t>8,1,4,1</t>
  </si>
  <si>
    <t>8,1,4,2</t>
  </si>
  <si>
    <t>8,1,4,3</t>
  </si>
  <si>
    <t>8,1,4,4</t>
  </si>
  <si>
    <t>8,1,4,5</t>
  </si>
  <si>
    <t>8,1,4,6</t>
  </si>
  <si>
    <t>8,1,4,7</t>
  </si>
  <si>
    <t>8,3,1</t>
  </si>
  <si>
    <t>ACOMETIDA DE ABASTOS</t>
  </si>
  <si>
    <t>TOTAL COSTOS DIRECTOS COMPONENTE DE OBRA CIVIL</t>
  </si>
  <si>
    <t>CERTIFICACIONES</t>
  </si>
  <si>
    <t>TOTAL COSTOS DIRECTOS COMPONENTE DE OBRA ELECTRICA</t>
  </si>
  <si>
    <t>TOTAL COSTOS DIRECTOS COMPONENTE DE OBRA RED CONTRA INCENDIOS (RCI)</t>
  </si>
  <si>
    <t>MAQUINARIA Y EQUIPOS</t>
  </si>
  <si>
    <t>SUBTOTAL COSTOS DIRECTOS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</si>
</sst>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8">
    <numFmt numFmtId="41" formatCode="_-* #,##0_-;\-* #,##0_-;_-* &quot;-&quot;_-;_-@_-"/>
    <numFmt numFmtId="44" formatCode="_-* #,##0.00\ &quot;€&quot;_-;\-* #,##0.00\ &quot;€&quot;_-;_-* &quot;-&quot;??\ &quot;€&quot;_-;_-@_-"/>
    <numFmt numFmtId="43" formatCode="_-* #,##0.00_-;\-* #,##0.00_-;_-* &quot;-&quot;??_-;_-@_-"/>
    <numFmt numFmtId="164" formatCode="_-&quot;$&quot;\ * #,##0_-;\-&quot;$&quot;\ * #,##0_-;_-&quot;$&quot;\ * &quot;-&quot;_-;_-@_-"/>
    <numFmt numFmtId="165" formatCode="_-&quot;$&quot;\ * #,##0.00_-;\-&quot;$&quot;\ * #,##0.00_-;_-&quot;$&quot;\ * &quot;-&quot;??_-;_-@_-"/>
    <numFmt numFmtId="166" formatCode="_-* #,##0.00\ _€_-;\-* #,##0.00\ _€_-;_-* &quot;-&quot;??\ _€_-;_-@_-"/>
    <numFmt numFmtId="167" formatCode="_(* #,##0.00_);_(* \(#,##0.00\);_(* &quot;-&quot;??_);_(@_)"/>
    <numFmt numFmtId="168" formatCode="_(&quot;$&quot;\ * #,##0.00_);_(&quot;$&quot;\ * \(#,##0.00\);_(&quot;$&quot;\ * &quot;-&quot;??_);_(@_)"/>
    <numFmt numFmtId="169" formatCode="_-&quot;$&quot;* #,##0_-;\-&quot;$&quot;* #,##0_-;_-&quot;$&quot;* &quot;-&quot;_-;_-@_-"/>
    <numFmt numFmtId="170" formatCode="_-&quot;$&quot;* #,##0.00_-;\-&quot;$&quot;* #,##0.00_-;_-&quot;$&quot;* &quot;-&quot;??_-;_-@_-"/>
    <numFmt numFmtId="171" formatCode="_ &quot;$&quot;\ * #,##0.00_ ;_ &quot;$&quot;\ * \-#,##0.00_ ;_ &quot;$&quot;\ * &quot;-&quot;??_ ;_ @_ "/>
    <numFmt numFmtId="172" formatCode="#,##0.00_ ;\-#,##0.00\ "/>
    <numFmt numFmtId="173" formatCode="[$€]#,##0"/>
    <numFmt numFmtId="174" formatCode="_-* #,##0.00\ _P_t_s_-;\-* #,##0.00\ _P_t_s_-;_-* &quot;-&quot;??\ _P_t_s_-;_-@_-"/>
    <numFmt numFmtId="175" formatCode="#,##0.00_ ;[Red]\-#,##0.00\ "/>
    <numFmt numFmtId="176" formatCode="_-* #,##0.00\ _p_t_a_-;\-* #,##0.00\ _p_t_a_-;_-* &quot;-&quot;??\ _p_t_a_-;_-@_-"/>
    <numFmt numFmtId="177" formatCode="_-* #,##0.00\ &quot;pta&quot;_-;\-* #,##0.00\ &quot;pta&quot;_-;_-* &quot;-&quot;??\ &quot;pta&quot;_-;_-@_-"/>
    <numFmt numFmtId="178" formatCode="General_)"/>
    <numFmt numFmtId="179" formatCode="_ * #,##0.00_ ;_ * \-#,##0.00_ ;_ * &quot;-&quot;??_ ;_ @_ "/>
    <numFmt numFmtId="180" formatCode="_(&quot;$&quot;\ * #,##0_);_(&quot;$&quot;\ * \(#,##0\);_(&quot;$&quot;\ * &quot;-&quot;??_);_(@_)"/>
    <numFmt numFmtId="181" formatCode="_ &quot;$&quot;\ * #,##0_ ;_ &quot;$&quot;\ * \-#,##0_ ;_ &quot;$&quot;\ * &quot;-&quot;_ ;_ @_ "/>
    <numFmt numFmtId="182" formatCode="_(&quot;$&quot;* #,##0.00_);_(&quot;$&quot;* \(#,##0.00\);_(&quot;$&quot;* &quot;-&quot;??_);_(@_)"/>
    <numFmt numFmtId="183" formatCode="_-&quot;$&quot;\ * #,##0_-;\-&quot;$&quot;\ * #,##0_-;_-&quot;$&quot;\ * &quot;-&quot;??_-;_-@_-"/>
    <numFmt numFmtId="184" formatCode="_ &quot;$&quot;\ * #,##0_ ;_ &quot;$&quot;\ * \-#,##0_ ;_ &quot;$&quot;\ * &quot;-&quot;??_ ;_ @_ "/>
    <numFmt numFmtId="185" formatCode="0.000"/>
    <numFmt numFmtId="186" formatCode="0.0%"/>
    <numFmt numFmtId="187" formatCode="_-* #,##0.000_-;\-* #,##0.000_-;_-* &quot;-&quot;??_-;_-@_-"/>
    <numFmt numFmtId="188" formatCode="[$$-240A]\ #,##0.0000"/>
  </numFmts>
  <fonts count="44">
    <font>
      <sz val="11"/>
      <color theme="1"/>
      <name val="Calibri"/>
      <family val="2"/>
      <scheme val="minor"/>
    </font>
    <font>
      <sz val="11"/>
      <color theme="1"/>
      <name val="Calibri"/>
      <family val="2"/>
      <scheme val="minor"/>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9"/>
      <color indexed="10"/>
      <name val="Geneva"/>
    </font>
    <font>
      <sz val="10"/>
      <name val="Courier"/>
      <family val="3"/>
    </font>
    <font>
      <sz val="10"/>
      <name val="Helv"/>
      <charset val="204"/>
    </font>
    <font>
      <sz val="10"/>
      <name val="Courier"/>
    </font>
    <font>
      <sz val="10"/>
      <name val="Helv"/>
    </font>
    <font>
      <sz val="10"/>
      <name val="Arial"/>
      <family val="2"/>
    </font>
    <font>
      <u/>
      <sz val="11"/>
      <color theme="10"/>
      <name val="Calibri"/>
      <family val="2"/>
      <scheme val="minor"/>
    </font>
    <font>
      <sz val="8"/>
      <name val="Calibri"/>
      <family val="2"/>
      <scheme val="minor"/>
    </font>
    <font>
      <b/>
      <sz val="10"/>
      <color theme="1"/>
      <name val="Calibri"/>
      <family val="2"/>
      <scheme val="minor"/>
    </font>
    <font>
      <sz val="10"/>
      <name val="MS Sans Serif"/>
      <family val="2"/>
    </font>
    <font>
      <b/>
      <sz val="10"/>
      <name val="Calibri"/>
      <family val="2"/>
      <scheme val="minor"/>
    </font>
    <font>
      <sz val="10"/>
      <name val="Calibri"/>
      <family val="2"/>
      <scheme val="minor"/>
    </font>
    <font>
      <sz val="10"/>
      <color theme="1"/>
      <name val="Calibri"/>
      <family val="2"/>
      <scheme val="minor"/>
    </font>
    <font>
      <b/>
      <sz val="10"/>
      <color rgb="FF92D050"/>
      <name val="Calibri"/>
      <family val="2"/>
      <scheme val="minor"/>
    </font>
    <font>
      <b/>
      <sz val="10"/>
      <color rgb="FF808080"/>
      <name val="Calibri"/>
      <family val="2"/>
      <scheme val="minor"/>
    </font>
    <font>
      <b/>
      <sz val="9"/>
      <name val="Calibri"/>
      <family val="2"/>
      <scheme val="minor"/>
    </font>
    <font>
      <sz val="9"/>
      <name val="Calibri"/>
      <family val="2"/>
      <scheme val="minor"/>
    </font>
    <font>
      <sz val="9"/>
      <color rgb="FFFF0000"/>
      <name val="Calibri"/>
      <family val="2"/>
      <scheme val="minor"/>
    </font>
    <font>
      <b/>
      <sz val="10"/>
      <name val="Arial"/>
      <family val="2"/>
    </font>
    <font>
      <sz val="10"/>
      <color theme="1"/>
      <name val="Arial"/>
      <family val="2"/>
    </font>
    <font>
      <b/>
      <sz val="10"/>
      <color rgb="FF92D050"/>
      <name val="Arial"/>
      <family val="2"/>
    </font>
    <font>
      <b/>
      <sz val="10"/>
      <color rgb="FF808080"/>
      <name val="Arial"/>
      <family val="2"/>
    </font>
    <font>
      <b/>
      <sz val="10"/>
      <color theme="1"/>
      <name val="Arial"/>
      <family val="2"/>
    </font>
    <font>
      <b/>
      <sz val="10"/>
      <color theme="0"/>
      <name val="Arial"/>
      <family val="2"/>
    </font>
    <font>
      <b/>
      <sz val="10"/>
      <color theme="0"/>
      <name val="Calibri"/>
      <family val="2"/>
      <scheme val="minor"/>
    </font>
  </fonts>
  <fills count="3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bgColor indexed="64"/>
      </patternFill>
    </fill>
    <fill>
      <patternFill patternType="solid">
        <fgColor indexed="26"/>
      </patternFill>
    </fill>
    <fill>
      <patternFill patternType="solid">
        <fgColor rgb="FF375623"/>
        <bgColor indexed="64"/>
      </patternFill>
    </fill>
    <fill>
      <patternFill patternType="solid">
        <fgColor theme="0"/>
        <bgColor indexed="64"/>
      </patternFill>
    </fill>
    <fill>
      <patternFill patternType="solid">
        <fgColor theme="0" tint="-0.14999847407452621"/>
        <bgColor indexed="64"/>
      </patternFill>
    </fill>
    <fill>
      <patternFill patternType="solid">
        <fgColor theme="2"/>
        <bgColor indexed="64"/>
      </patternFill>
    </fill>
    <fill>
      <patternFill patternType="solid">
        <fgColor rgb="FF92D050"/>
        <bgColor indexed="64"/>
      </patternFill>
    </fill>
    <fill>
      <patternFill patternType="solid">
        <fgColor theme="0" tint="-0.14999847407452621"/>
        <bgColor theme="0" tint="-0.14999847407452621"/>
      </patternFill>
    </fill>
  </fills>
  <borders count="86">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top/>
      <bottom style="thin">
        <color indexed="64"/>
      </bottom>
      <diagonal/>
    </border>
    <border>
      <left style="thin">
        <color rgb="FF000000"/>
      </left>
      <right style="thin">
        <color rgb="FF000000"/>
      </right>
      <top/>
      <bottom/>
      <diagonal/>
    </border>
    <border>
      <left style="thin">
        <color indexed="64"/>
      </left>
      <right/>
      <top style="medium">
        <color indexed="64"/>
      </top>
      <bottom style="medium">
        <color indexed="64"/>
      </bottom>
      <diagonal/>
    </border>
    <border>
      <left style="medium">
        <color indexed="64"/>
      </left>
      <right style="thin">
        <color rgb="FF000000"/>
      </right>
      <top/>
      <bottom/>
      <diagonal/>
    </border>
    <border>
      <left style="medium">
        <color indexed="64"/>
      </left>
      <right style="thin">
        <color indexed="64"/>
      </right>
      <top style="thin">
        <color indexed="64"/>
      </top>
      <bottom/>
      <diagonal/>
    </border>
    <border>
      <left style="thin">
        <color rgb="FF000000"/>
      </left>
      <right style="medium">
        <color indexed="64"/>
      </right>
      <top/>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auto="1"/>
      </top>
      <bottom/>
      <diagonal/>
    </border>
    <border>
      <left style="thin">
        <color indexed="64"/>
      </left>
      <right style="medium">
        <color indexed="64"/>
      </right>
      <top style="thin">
        <color indexed="64"/>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medium">
        <color indexed="64"/>
      </right>
      <top style="medium">
        <color indexed="64"/>
      </top>
      <bottom/>
      <diagonal/>
    </border>
    <border>
      <left/>
      <right style="hair">
        <color indexed="64"/>
      </right>
      <top/>
      <bottom/>
      <diagonal/>
    </border>
    <border>
      <left style="hair">
        <color indexed="64"/>
      </left>
      <right style="medium">
        <color indexed="64"/>
      </right>
      <top style="hair">
        <color indexed="64"/>
      </top>
      <bottom style="hair">
        <color indexed="64"/>
      </bottom>
      <diagonal/>
    </border>
    <border>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medium">
        <color indexed="64"/>
      </right>
      <top style="hair">
        <color indexed="64"/>
      </top>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s>
  <cellStyleXfs count="245">
    <xf numFmtId="0" fontId="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5" fillId="4" borderId="0" applyNumberFormat="0" applyBorder="0" applyAlignment="0" applyProtection="0"/>
    <xf numFmtId="0" fontId="6" fillId="16" borderId="1" applyNumberFormat="0" applyAlignment="0" applyProtection="0"/>
    <xf numFmtId="0" fontId="19" fillId="0" borderId="0" applyProtection="0"/>
    <xf numFmtId="0" fontId="7" fillId="17" borderId="2" applyNumberFormat="0" applyAlignment="0" applyProtection="0"/>
    <xf numFmtId="0" fontId="8" fillId="0" borderId="3" applyNumberFormat="0" applyFill="0" applyAlignment="0" applyProtection="0"/>
    <xf numFmtId="0" fontId="9" fillId="0" borderId="0" applyNumberFormat="0" applyFill="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21" borderId="0" applyNumberFormat="0" applyBorder="0" applyAlignment="0" applyProtection="0"/>
    <xf numFmtId="0" fontId="10" fillId="7" borderId="1" applyNumberFormat="0" applyAlignment="0" applyProtection="0"/>
    <xf numFmtId="173" fontId="2" fillId="0" borderId="0" applyFont="0" applyFill="0" applyBorder="0" applyAlignment="0" applyProtection="0"/>
    <xf numFmtId="173" fontId="2" fillId="0" borderId="0" applyFont="0" applyFill="0" applyBorder="0" applyAlignment="0" applyProtection="0"/>
    <xf numFmtId="0" fontId="11" fillId="3" borderId="0" applyNumberFormat="0" applyBorder="0" applyAlignment="0" applyProtection="0"/>
    <xf numFmtId="166"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4"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4"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172" fontId="2" fillId="0" borderId="0" applyFont="0" applyFill="0" applyBorder="0" applyProtection="0">
      <alignment vertical="center"/>
    </xf>
    <xf numFmtId="166" fontId="2" fillId="0" borderId="0" applyFont="0" applyFill="0" applyBorder="0" applyAlignment="0" applyProtection="0"/>
    <xf numFmtId="166" fontId="2" fillId="0" borderId="0" applyFont="0" applyFill="0" applyBorder="0" applyAlignment="0" applyProtection="0"/>
    <xf numFmtId="172" fontId="2" fillId="0" borderId="0" applyFont="0" applyFill="0" applyBorder="0" applyProtection="0">
      <alignment vertical="center"/>
    </xf>
    <xf numFmtId="0" fontId="2" fillId="0" borderId="0" applyFont="0" applyFill="0" applyBorder="0" applyAlignment="0" applyProtection="0"/>
    <xf numFmtId="0" fontId="2" fillId="0" borderId="0" applyFont="0" applyFill="0" applyBorder="0" applyAlignment="0" applyProtection="0"/>
    <xf numFmtId="168"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171" fontId="2"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2"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0"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12" fillId="22" borderId="0" applyNumberFormat="0" applyBorder="0" applyAlignment="0" applyProtection="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3" fillId="0" borderId="0"/>
    <xf numFmtId="0" fontId="2" fillId="23" borderId="0"/>
    <xf numFmtId="0" fontId="2" fillId="23" borderId="0"/>
    <xf numFmtId="0" fontId="1" fillId="0" borderId="0"/>
    <xf numFmtId="0" fontId="1" fillId="0" borderId="0"/>
    <xf numFmtId="0" fontId="1" fillId="0" borderId="0"/>
    <xf numFmtId="0" fontId="1" fillId="0" borderId="0"/>
    <xf numFmtId="0" fontId="2" fillId="24" borderId="4"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0" fontId="13" fillId="16" borderId="5"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6" applyNumberFormat="0" applyFill="0" applyAlignment="0" applyProtection="0"/>
    <xf numFmtId="0" fontId="9" fillId="0" borderId="7" applyNumberFormat="0" applyFill="0" applyAlignment="0" applyProtection="0"/>
    <xf numFmtId="0" fontId="18" fillId="0" borderId="8" applyNumberFormat="0" applyFill="0" applyAlignment="0" applyProtection="0"/>
    <xf numFmtId="178" fontId="20" fillId="0" borderId="0"/>
    <xf numFmtId="0" fontId="1" fillId="0" borderId="0"/>
    <xf numFmtId="0" fontId="2" fillId="0" borderId="0"/>
    <xf numFmtId="0" fontId="2" fillId="0" borderId="0"/>
    <xf numFmtId="178" fontId="20" fillId="0" borderId="0"/>
    <xf numFmtId="0" fontId="21" fillId="0" borderId="0"/>
    <xf numFmtId="0" fontId="1" fillId="0" borderId="0"/>
    <xf numFmtId="0" fontId="1" fillId="0" borderId="0"/>
    <xf numFmtId="167" fontId="1" fillId="0" borderId="0" applyFont="0" applyFill="0" applyBorder="0" applyAlignment="0" applyProtection="0"/>
    <xf numFmtId="168" fontId="1" fillId="0" borderId="0" applyFont="0" applyFill="0" applyBorder="0" applyAlignment="0" applyProtection="0"/>
    <xf numFmtId="0" fontId="1" fillId="0" borderId="0"/>
    <xf numFmtId="167" fontId="1" fillId="0" borderId="0" applyFont="0" applyFill="0" applyBorder="0" applyAlignment="0" applyProtection="0"/>
    <xf numFmtId="168" fontId="1" fillId="0" borderId="0" applyFont="0" applyFill="0" applyBorder="0" applyAlignment="0" applyProtection="0"/>
    <xf numFmtId="41" fontId="1" fillId="0" borderId="0" applyFont="0" applyFill="0" applyBorder="0" applyAlignment="0" applyProtection="0"/>
    <xf numFmtId="169" fontId="1" fillId="0" borderId="0" applyFont="0" applyFill="0" applyBorder="0" applyAlignment="0" applyProtection="0"/>
    <xf numFmtId="167" fontId="2" fillId="0" borderId="0" applyFont="0" applyFill="0" applyBorder="0" applyAlignment="0" applyProtection="0"/>
    <xf numFmtId="167" fontId="1" fillId="0" borderId="0" applyFont="0" applyFill="0" applyBorder="0" applyAlignment="0" applyProtection="0"/>
    <xf numFmtId="0" fontId="2" fillId="0" borderId="0" applyNumberFormat="0" applyFont="0" applyFill="0" applyBorder="0" applyAlignment="0" applyProtection="0">
      <alignment vertical="top"/>
    </xf>
    <xf numFmtId="167" fontId="1" fillId="0" borderId="0" applyFont="0" applyFill="0" applyBorder="0" applyAlignment="0" applyProtection="0"/>
    <xf numFmtId="168" fontId="20" fillId="0" borderId="0" applyFont="0" applyFill="0" applyBorder="0" applyAlignment="0" applyProtection="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xf numFmtId="167" fontId="1" fillId="0" borderId="0" applyFont="0" applyFill="0" applyBorder="0" applyAlignment="0" applyProtection="0"/>
    <xf numFmtId="178" fontId="22"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181" fontId="2" fillId="0" borderId="0" applyFont="0" applyFill="0" applyBorder="0" applyAlignment="0" applyProtection="0"/>
    <xf numFmtId="41" fontId="2"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20" fillId="0" borderId="0"/>
    <xf numFmtId="0" fontId="23" fillId="0" borderId="0"/>
    <xf numFmtId="165" fontId="23" fillId="0" borderId="0" applyFont="0" applyFill="0" applyBorder="0" applyAlignment="0" applyProtection="0"/>
    <xf numFmtId="4" fontId="23" fillId="0" borderId="0" applyFont="0" applyFill="0" applyBorder="0" applyAlignment="0" applyProtection="0"/>
    <xf numFmtId="9" fontId="23" fillId="0" borderId="0" applyFont="0" applyFill="0" applyBorder="0" applyAlignment="0" applyProtection="0"/>
    <xf numFmtId="0" fontId="24" fillId="0" borderId="0"/>
    <xf numFmtId="43" fontId="2" fillId="0" borderId="0" applyFont="0" applyFill="0" applyBorder="0" applyAlignment="0" applyProtection="0"/>
    <xf numFmtId="164" fontId="2" fillId="0" borderId="0" applyFont="0" applyFill="0" applyBorder="0" applyAlignment="0" applyProtection="0"/>
    <xf numFmtId="0" fontId="1" fillId="0" borderId="0"/>
    <xf numFmtId="9" fontId="22" fillId="0" borderId="0" applyFont="0" applyFill="0" applyBorder="0" applyAlignment="0" applyProtection="0"/>
    <xf numFmtId="168" fontId="2" fillId="0" borderId="0" applyFont="0" applyFill="0" applyBorder="0" applyAlignment="0" applyProtection="0"/>
    <xf numFmtId="0" fontId="2" fillId="0" borderId="0"/>
    <xf numFmtId="41" fontId="1" fillId="0" borderId="0" applyFont="0" applyFill="0" applyBorder="0" applyAlignment="0" applyProtection="0"/>
    <xf numFmtId="164" fontId="1" fillId="0" borderId="0" applyFont="0" applyFill="0" applyBorder="0" applyAlignment="0" applyProtection="0"/>
    <xf numFmtId="0" fontId="2" fillId="0" borderId="0"/>
    <xf numFmtId="165" fontId="1" fillId="0" borderId="0" applyFont="0" applyFill="0" applyBorder="0" applyAlignment="0" applyProtection="0"/>
    <xf numFmtId="165" fontId="1" fillId="0" borderId="0" applyFont="0" applyFill="0" applyBorder="0" applyAlignment="0" applyProtection="0"/>
    <xf numFmtId="0" fontId="2" fillId="0" borderId="0"/>
    <xf numFmtId="168" fontId="1" fillId="0" borderId="0" applyFont="0" applyFill="0" applyBorder="0" applyAlignment="0" applyProtection="0"/>
    <xf numFmtId="165" fontId="1" fillId="0" borderId="0" applyFont="0" applyFill="0" applyBorder="0" applyAlignment="0" applyProtection="0"/>
    <xf numFmtId="41" fontId="1" fillId="0" borderId="0" applyFont="0" applyFill="0" applyBorder="0" applyAlignment="0" applyProtection="0"/>
    <xf numFmtId="0" fontId="2" fillId="0" borderId="0">
      <alignment wrapText="1"/>
    </xf>
    <xf numFmtId="165" fontId="1" fillId="0" borderId="0" applyFont="0" applyFill="0" applyBorder="0" applyAlignment="0" applyProtection="0"/>
    <xf numFmtId="41"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1"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0" fontId="25" fillId="0" borderId="0" applyNumberFormat="0" applyFill="0" applyBorder="0" applyAlignment="0" applyProtection="0"/>
    <xf numFmtId="182" fontId="2" fillId="0" borderId="0" applyFont="0" applyFill="0" applyBorder="0" applyAlignment="0" applyProtection="0"/>
    <xf numFmtId="166" fontId="3" fillId="0" borderId="0" applyFont="0" applyFill="0" applyBorder="0" applyAlignment="0" applyProtection="0"/>
    <xf numFmtId="169" fontId="1" fillId="0" borderId="0" applyFont="0" applyFill="0" applyBorder="0" applyAlignment="0" applyProtection="0"/>
    <xf numFmtId="44"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2" fillId="0" borderId="0"/>
    <xf numFmtId="188" fontId="2" fillId="0" borderId="0"/>
    <xf numFmtId="168" fontId="1" fillId="0" borderId="0" applyFont="0" applyFill="0" applyBorder="0" applyAlignment="0" applyProtection="0"/>
    <xf numFmtId="9" fontId="2" fillId="0" borderId="0" applyFont="0" applyFill="0" applyBorder="0" applyAlignment="0" applyProtection="0"/>
    <xf numFmtId="0" fontId="28" fillId="0" borderId="0"/>
    <xf numFmtId="0" fontId="2" fillId="0" borderId="0"/>
  </cellStyleXfs>
  <cellXfs count="348">
    <xf numFmtId="0" fontId="0" fillId="0" borderId="0" xfId="0"/>
    <xf numFmtId="0" fontId="30" fillId="0" borderId="0" xfId="126" applyFont="1" applyAlignment="1">
      <alignment vertical="center"/>
    </xf>
    <xf numFmtId="0" fontId="31" fillId="0" borderId="0" xfId="1" applyFont="1"/>
    <xf numFmtId="0" fontId="30" fillId="0" borderId="18" xfId="126" applyFont="1" applyBorder="1" applyAlignment="1">
      <alignment vertical="center"/>
    </xf>
    <xf numFmtId="184" fontId="30" fillId="0" borderId="19" xfId="126" applyNumberFormat="1" applyFont="1" applyBorder="1" applyAlignment="1">
      <alignment vertical="center"/>
    </xf>
    <xf numFmtId="0" fontId="29" fillId="29" borderId="33" xfId="126" applyFont="1" applyFill="1" applyBorder="1" applyAlignment="1">
      <alignment horizontal="center" vertical="center"/>
    </xf>
    <xf numFmtId="0" fontId="29" fillId="0" borderId="43" xfId="126" applyFont="1" applyBorder="1" applyAlignment="1">
      <alignment horizontal="center" vertical="center"/>
    </xf>
    <xf numFmtId="0" fontId="29" fillId="0" borderId="41" xfId="126" applyFont="1" applyBorder="1" applyAlignment="1">
      <alignment vertical="center" wrapText="1"/>
    </xf>
    <xf numFmtId="181" fontId="29" fillId="0" borderId="45" xfId="192" applyFont="1" applyBorder="1" applyAlignment="1">
      <alignment vertical="center" wrapText="1"/>
    </xf>
    <xf numFmtId="1" fontId="31" fillId="0" borderId="0" xfId="1" applyNumberFormat="1" applyFont="1"/>
    <xf numFmtId="0" fontId="29" fillId="0" borderId="29" xfId="126" applyFont="1" applyBorder="1" applyAlignment="1">
      <alignment horizontal="center" vertical="center"/>
    </xf>
    <xf numFmtId="0" fontId="29" fillId="0" borderId="9" xfId="126" applyFont="1" applyBorder="1" applyAlignment="1">
      <alignment vertical="center" wrapText="1"/>
    </xf>
    <xf numFmtId="181" fontId="29" fillId="0" borderId="31" xfId="192" applyFont="1" applyBorder="1" applyAlignment="1">
      <alignment vertical="center" wrapText="1"/>
    </xf>
    <xf numFmtId="0" fontId="29" fillId="0" borderId="18" xfId="126" applyFont="1" applyBorder="1" applyAlignment="1">
      <alignment horizontal="center" vertical="center"/>
    </xf>
    <xf numFmtId="0" fontId="29" fillId="0" borderId="0" xfId="126" applyFont="1" applyAlignment="1">
      <alignment vertical="center" wrapText="1"/>
    </xf>
    <xf numFmtId="181" fontId="29" fillId="0" borderId="19" xfId="192" applyFont="1" applyBorder="1" applyAlignment="1">
      <alignment vertical="center" wrapText="1"/>
    </xf>
    <xf numFmtId="184" fontId="29" fillId="26" borderId="31" xfId="126" applyNumberFormat="1" applyFont="1" applyFill="1" applyBorder="1" applyAlignment="1">
      <alignment vertical="center"/>
    </xf>
    <xf numFmtId="43" fontId="31" fillId="0" borderId="0" xfId="237" applyFont="1"/>
    <xf numFmtId="43" fontId="31" fillId="0" borderId="0" xfId="1" applyNumberFormat="1" applyFont="1"/>
    <xf numFmtId="186" fontId="30" fillId="26" borderId="29" xfId="126" applyNumberFormat="1" applyFont="1" applyFill="1" applyBorder="1" applyAlignment="1">
      <alignment horizontal="right" vertical="center"/>
    </xf>
    <xf numFmtId="9" fontId="30" fillId="26" borderId="9" xfId="126" applyNumberFormat="1" applyFont="1" applyFill="1" applyBorder="1" applyAlignment="1">
      <alignment horizontal="right" vertical="center"/>
    </xf>
    <xf numFmtId="184" fontId="30" fillId="26" borderId="25" xfId="126" applyNumberFormat="1" applyFont="1" applyFill="1" applyBorder="1" applyAlignment="1">
      <alignment vertical="center"/>
    </xf>
    <xf numFmtId="9" fontId="30" fillId="26" borderId="29" xfId="126" applyNumberFormat="1" applyFont="1" applyFill="1" applyBorder="1" applyAlignment="1">
      <alignment horizontal="right" vertical="center"/>
    </xf>
    <xf numFmtId="9" fontId="30" fillId="26" borderId="44" xfId="126" applyNumberFormat="1" applyFont="1" applyFill="1" applyBorder="1" applyAlignment="1">
      <alignment horizontal="right" vertical="center"/>
    </xf>
    <xf numFmtId="0" fontId="30" fillId="26" borderId="10" xfId="126" applyFont="1" applyFill="1" applyBorder="1" applyAlignment="1">
      <alignment horizontal="right" vertical="center"/>
    </xf>
    <xf numFmtId="184" fontId="30" fillId="26" borderId="26" xfId="126" applyNumberFormat="1" applyFont="1" applyFill="1" applyBorder="1" applyAlignment="1">
      <alignment vertical="center"/>
    </xf>
    <xf numFmtId="184" fontId="29" fillId="27" borderId="27" xfId="126" applyNumberFormat="1" applyFont="1" applyFill="1" applyBorder="1" applyAlignment="1">
      <alignment vertical="center"/>
    </xf>
    <xf numFmtId="165" fontId="31" fillId="0" borderId="0" xfId="236" applyFont="1"/>
    <xf numFmtId="0" fontId="31" fillId="0" borderId="0" xfId="0" applyFont="1" applyAlignment="1">
      <alignment wrapText="1"/>
    </xf>
    <xf numFmtId="178" fontId="30" fillId="0" borderId="0" xfId="0" applyNumberFormat="1" applyFont="1" applyAlignment="1">
      <alignment wrapText="1"/>
    </xf>
    <xf numFmtId="0" fontId="32" fillId="25" borderId="9" xfId="0" applyFont="1" applyFill="1" applyBorder="1" applyAlignment="1">
      <alignment horizontal="center" vertical="center" wrapText="1"/>
    </xf>
    <xf numFmtId="0" fontId="29" fillId="29" borderId="9" xfId="0" applyFont="1" applyFill="1" applyBorder="1" applyAlignment="1">
      <alignment horizontal="left" vertical="center" wrapText="1"/>
    </xf>
    <xf numFmtId="0" fontId="27" fillId="28" borderId="48" xfId="0" applyFont="1" applyFill="1" applyBorder="1" applyAlignment="1">
      <alignment horizontal="left" vertical="center" wrapText="1"/>
    </xf>
    <xf numFmtId="0" fontId="27" fillId="28" borderId="49" xfId="0" applyFont="1" applyFill="1" applyBorder="1" applyAlignment="1">
      <alignment horizontal="left" vertical="center" wrapText="1"/>
    </xf>
    <xf numFmtId="0" fontId="31" fillId="0" borderId="9" xfId="0" applyFont="1" applyBorder="1" applyAlignment="1">
      <alignment horizontal="left" vertical="center" wrapText="1"/>
    </xf>
    <xf numFmtId="0" fontId="27" fillId="28" borderId="48" xfId="0" applyFont="1" applyFill="1" applyBorder="1" applyAlignment="1">
      <alignment horizontal="left" vertical="center"/>
    </xf>
    <xf numFmtId="0" fontId="27" fillId="28" borderId="49" xfId="0" applyFont="1" applyFill="1" applyBorder="1" applyAlignment="1">
      <alignment horizontal="center" vertical="center"/>
    </xf>
    <xf numFmtId="0" fontId="27" fillId="28" borderId="49" xfId="0" applyFont="1" applyFill="1" applyBorder="1" applyAlignment="1">
      <alignment horizontal="right" vertical="center"/>
    </xf>
    <xf numFmtId="0" fontId="27" fillId="28" borderId="47" xfId="0" applyFont="1" applyFill="1" applyBorder="1" applyAlignment="1">
      <alignment horizontal="right" vertical="center"/>
    </xf>
    <xf numFmtId="165" fontId="27" fillId="28" borderId="47" xfId="236" applyFont="1" applyFill="1" applyBorder="1" applyAlignment="1">
      <alignment horizontal="right" vertical="center"/>
    </xf>
    <xf numFmtId="0" fontId="31" fillId="0" borderId="0" xfId="0" applyFont="1"/>
    <xf numFmtId="179" fontId="30" fillId="0" borderId="0" xfId="0" applyNumberFormat="1" applyFont="1" applyAlignment="1">
      <alignment horizontal="center" vertical="center"/>
    </xf>
    <xf numFmtId="178" fontId="30" fillId="0" borderId="0" xfId="0" applyNumberFormat="1" applyFont="1" applyAlignment="1">
      <alignment horizontal="center" vertical="center"/>
    </xf>
    <xf numFmtId="178" fontId="30" fillId="0" borderId="0" xfId="0" applyNumberFormat="1" applyFont="1"/>
    <xf numFmtId="180" fontId="30" fillId="0" borderId="0" xfId="170" applyNumberFormat="1" applyFont="1" applyBorder="1" applyAlignment="1">
      <alignment horizontal="center"/>
    </xf>
    <xf numFmtId="180" fontId="30" fillId="0" borderId="0" xfId="170" applyNumberFormat="1" applyFont="1" applyBorder="1"/>
    <xf numFmtId="179" fontId="29" fillId="0" borderId="0" xfId="0" applyNumberFormat="1" applyFont="1" applyAlignment="1">
      <alignment horizontal="center" vertical="center"/>
    </xf>
    <xf numFmtId="180" fontId="30" fillId="0" borderId="0" xfId="170" applyNumberFormat="1" applyFont="1" applyBorder="1" applyAlignment="1" applyProtection="1">
      <alignment horizontal="center"/>
    </xf>
    <xf numFmtId="180" fontId="30" fillId="0" borderId="0" xfId="170" applyNumberFormat="1" applyFont="1" applyBorder="1" applyProtection="1"/>
    <xf numFmtId="0" fontId="29" fillId="29" borderId="9" xfId="0" applyFont="1" applyFill="1" applyBorder="1" applyAlignment="1">
      <alignment horizontal="center" vertical="center" wrapText="1"/>
    </xf>
    <xf numFmtId="0" fontId="31" fillId="0" borderId="9" xfId="0" applyFont="1" applyBorder="1" applyAlignment="1">
      <alignment horizontal="left" vertical="center"/>
    </xf>
    <xf numFmtId="0" fontId="31" fillId="0" borderId="9" xfId="0" applyFont="1" applyBorder="1" applyAlignment="1">
      <alignment horizontal="center" vertical="center"/>
    </xf>
    <xf numFmtId="2" fontId="31" fillId="0" borderId="9" xfId="0" applyNumberFormat="1" applyFont="1" applyBorder="1" applyAlignment="1">
      <alignment horizontal="center" vertical="center"/>
    </xf>
    <xf numFmtId="183" fontId="31" fillId="0" borderId="9" xfId="236" applyNumberFormat="1" applyFont="1" applyBorder="1" applyAlignment="1">
      <alignment horizontal="center" vertical="center"/>
    </xf>
    <xf numFmtId="183" fontId="31" fillId="0" borderId="9" xfId="236" applyNumberFormat="1" applyFont="1" applyBorder="1" applyAlignment="1">
      <alignment horizontal="center" vertical="center" wrapText="1"/>
    </xf>
    <xf numFmtId="0" fontId="32" fillId="25" borderId="11" xfId="0" applyFont="1" applyFill="1" applyBorder="1" applyAlignment="1">
      <alignment vertical="center" wrapText="1"/>
    </xf>
    <xf numFmtId="0" fontId="32" fillId="25" borderId="12" xfId="0" applyFont="1" applyFill="1" applyBorder="1" applyAlignment="1">
      <alignment vertical="center" wrapText="1"/>
    </xf>
    <xf numFmtId="0" fontId="32" fillId="25" borderId="20" xfId="0" applyFont="1" applyFill="1" applyBorder="1" applyAlignment="1">
      <alignment vertical="center" wrapText="1"/>
    </xf>
    <xf numFmtId="0" fontId="30" fillId="30" borderId="56" xfId="123" applyFont="1" applyFill="1" applyBorder="1" applyAlignment="1">
      <alignment horizontal="center" vertical="center" wrapText="1"/>
    </xf>
    <xf numFmtId="0" fontId="29" fillId="30" borderId="51" xfId="123" applyFont="1" applyFill="1" applyBorder="1" applyAlignment="1">
      <alignment horizontal="center" vertical="center" wrapText="1"/>
    </xf>
    <xf numFmtId="165" fontId="27" fillId="27" borderId="56" xfId="236" applyFont="1" applyFill="1" applyBorder="1" applyAlignment="1">
      <alignment horizontal="center" vertical="center"/>
    </xf>
    <xf numFmtId="43" fontId="27" fillId="27" borderId="53" xfId="237" applyFont="1" applyFill="1" applyBorder="1" applyAlignment="1">
      <alignment horizontal="center" vertical="center"/>
    </xf>
    <xf numFmtId="0" fontId="30" fillId="30" borderId="58" xfId="123" applyFont="1" applyFill="1" applyBorder="1" applyAlignment="1">
      <alignment horizontal="center" vertical="center" wrapText="1"/>
    </xf>
    <xf numFmtId="165" fontId="27" fillId="27" borderId="58" xfId="236" applyFont="1" applyFill="1" applyBorder="1" applyAlignment="1">
      <alignment horizontal="center" vertical="center"/>
    </xf>
    <xf numFmtId="165" fontId="27" fillId="27" borderId="59" xfId="236" applyFont="1" applyFill="1" applyBorder="1" applyAlignment="1">
      <alignment horizontal="center" vertical="center"/>
    </xf>
    <xf numFmtId="0" fontId="27" fillId="27" borderId="60" xfId="0" applyFont="1" applyFill="1" applyBorder="1" applyAlignment="1">
      <alignment horizontal="left" vertical="center"/>
    </xf>
    <xf numFmtId="187" fontId="27" fillId="27" borderId="60" xfId="237" applyNumberFormat="1" applyFont="1" applyFill="1" applyBorder="1" applyAlignment="1">
      <alignment vertical="center"/>
    </xf>
    <xf numFmtId="165" fontId="27" fillId="27" borderId="60" xfId="236" applyFont="1" applyFill="1" applyBorder="1" applyAlignment="1">
      <alignment horizontal="center" vertical="center"/>
    </xf>
    <xf numFmtId="165" fontId="27" fillId="27" borderId="61" xfId="236" applyFont="1" applyFill="1" applyBorder="1" applyAlignment="1">
      <alignment horizontal="center" vertical="center"/>
    </xf>
    <xf numFmtId="178" fontId="30" fillId="0" borderId="50" xfId="162" applyFont="1" applyBorder="1" applyAlignment="1">
      <alignment horizontal="left" vertical="top"/>
    </xf>
    <xf numFmtId="178" fontId="30" fillId="0" borderId="50" xfId="162" applyFont="1" applyBorder="1" applyAlignment="1">
      <alignment horizontal="center" vertical="top"/>
    </xf>
    <xf numFmtId="9" fontId="31" fillId="0" borderId="35" xfId="238" applyFont="1" applyBorder="1" applyAlignment="1">
      <alignment horizontal="left" vertical="center"/>
    </xf>
    <xf numFmtId="43" fontId="30" fillId="0" borderId="35" xfId="237" applyFont="1" applyBorder="1" applyAlignment="1">
      <alignment horizontal="center" vertical="center"/>
    </xf>
    <xf numFmtId="43" fontId="30" fillId="0" borderId="29" xfId="237" applyFont="1" applyBorder="1" applyAlignment="1">
      <alignment horizontal="center" vertical="center"/>
    </xf>
    <xf numFmtId="43" fontId="31" fillId="0" borderId="36" xfId="237" applyFont="1" applyBorder="1" applyAlignment="1">
      <alignment horizontal="center" vertical="center"/>
    </xf>
    <xf numFmtId="9" fontId="31" fillId="0" borderId="9" xfId="238" applyFont="1" applyBorder="1" applyAlignment="1">
      <alignment horizontal="left" vertical="center"/>
    </xf>
    <xf numFmtId="43" fontId="30" fillId="0" borderId="9" xfId="237" applyFont="1" applyBorder="1" applyAlignment="1">
      <alignment horizontal="center" vertical="center"/>
    </xf>
    <xf numFmtId="9" fontId="31" fillId="0" borderId="10" xfId="238" applyFont="1" applyBorder="1" applyAlignment="1">
      <alignment horizontal="left" vertical="center"/>
    </xf>
    <xf numFmtId="43" fontId="30" fillId="0" borderId="10" xfId="237" applyFont="1" applyBorder="1" applyAlignment="1">
      <alignment horizontal="center" vertical="center"/>
    </xf>
    <xf numFmtId="178" fontId="29" fillId="0" borderId="33" xfId="162" applyFont="1" applyBorder="1" applyAlignment="1">
      <alignment horizontal="left" vertical="top"/>
    </xf>
    <xf numFmtId="165" fontId="30" fillId="0" borderId="33" xfId="236" applyFont="1" applyBorder="1" applyAlignment="1">
      <alignment horizontal="center" vertical="center"/>
    </xf>
    <xf numFmtId="9" fontId="31" fillId="0" borderId="54" xfId="238" applyFont="1" applyBorder="1" applyAlignment="1">
      <alignment horizontal="left" vertical="center"/>
    </xf>
    <xf numFmtId="43" fontId="30" fillId="0" borderId="54" xfId="237" applyFont="1" applyBorder="1" applyAlignment="1">
      <alignment horizontal="center" vertical="center"/>
    </xf>
    <xf numFmtId="43" fontId="30" fillId="0" borderId="33" xfId="237" applyFont="1" applyBorder="1" applyAlignment="1">
      <alignment horizontal="center" vertical="center"/>
    </xf>
    <xf numFmtId="43" fontId="31" fillId="0" borderId="34" xfId="237" applyFont="1" applyBorder="1" applyAlignment="1">
      <alignment horizontal="center" vertical="center"/>
    </xf>
    <xf numFmtId="165" fontId="30" fillId="0" borderId="50" xfId="236" applyFont="1" applyBorder="1" applyAlignment="1">
      <alignment horizontal="center" vertical="center"/>
    </xf>
    <xf numFmtId="43" fontId="30" fillId="0" borderId="50" xfId="237" applyFont="1" applyFill="1" applyBorder="1" applyAlignment="1">
      <alignment horizontal="center" vertical="center"/>
    </xf>
    <xf numFmtId="178" fontId="30" fillId="0" borderId="44" xfId="162" applyFont="1" applyBorder="1" applyAlignment="1">
      <alignment horizontal="left" vertical="top"/>
    </xf>
    <xf numFmtId="165" fontId="30" fillId="0" borderId="44" xfId="236" applyFont="1" applyBorder="1" applyAlignment="1">
      <alignment horizontal="center" vertical="center"/>
    </xf>
    <xf numFmtId="43" fontId="30" fillId="0" borderId="44" xfId="237" applyFont="1" applyBorder="1" applyAlignment="1">
      <alignment horizontal="center" vertical="center"/>
    </xf>
    <xf numFmtId="1" fontId="29" fillId="0" borderId="33" xfId="162" applyNumberFormat="1" applyFont="1" applyBorder="1" applyAlignment="1">
      <alignment horizontal="left" vertical="top"/>
    </xf>
    <xf numFmtId="165" fontId="29" fillId="0" borderId="33" xfId="236" applyFont="1" applyBorder="1" applyAlignment="1">
      <alignment horizontal="center" vertical="center"/>
    </xf>
    <xf numFmtId="0" fontId="31" fillId="0" borderId="42" xfId="0" applyFont="1" applyBorder="1" applyAlignment="1">
      <alignment horizontal="left" vertical="center"/>
    </xf>
    <xf numFmtId="9" fontId="29" fillId="0" borderId="27" xfId="238" applyFont="1" applyBorder="1" applyAlignment="1">
      <alignment horizontal="center" vertical="center"/>
    </xf>
    <xf numFmtId="0" fontId="31" fillId="0" borderId="0" xfId="0" applyFont="1" applyAlignment="1">
      <alignment horizontal="left" vertical="top"/>
    </xf>
    <xf numFmtId="165" fontId="31" fillId="0" borderId="0" xfId="236" applyFont="1" applyBorder="1" applyAlignment="1">
      <alignment horizontal="center" vertical="center"/>
    </xf>
    <xf numFmtId="0" fontId="29" fillId="0" borderId="11" xfId="116" applyFont="1" applyBorder="1" applyAlignment="1">
      <alignment horizontal="left" vertical="center"/>
    </xf>
    <xf numFmtId="187" fontId="31" fillId="0" borderId="54" xfId="237" applyNumberFormat="1" applyFont="1" applyBorder="1" applyAlignment="1">
      <alignment horizontal="center" vertical="center"/>
    </xf>
    <xf numFmtId="165" fontId="31" fillId="0" borderId="54" xfId="236" applyFont="1" applyBorder="1" applyAlignment="1">
      <alignment horizontal="center" vertical="center"/>
    </xf>
    <xf numFmtId="165" fontId="31" fillId="0" borderId="34" xfId="236" applyFont="1" applyBorder="1" applyAlignment="1">
      <alignment horizontal="center" vertical="center"/>
    </xf>
    <xf numFmtId="165" fontId="31" fillId="0" borderId="0" xfId="236" applyFont="1" applyAlignment="1">
      <alignment horizontal="center" vertical="center"/>
    </xf>
    <xf numFmtId="0" fontId="30" fillId="0" borderId="40" xfId="116" applyFont="1" applyBorder="1" applyAlignment="1">
      <alignment horizontal="left" vertical="center"/>
    </xf>
    <xf numFmtId="187" fontId="31" fillId="0" borderId="35" xfId="237" applyNumberFormat="1" applyFont="1" applyBorder="1" applyAlignment="1">
      <alignment horizontal="center" vertical="center"/>
    </xf>
    <xf numFmtId="10" fontId="31" fillId="0" borderId="56" xfId="238" applyNumberFormat="1" applyFont="1" applyBorder="1" applyAlignment="1">
      <alignment horizontal="center" vertical="center"/>
    </xf>
    <xf numFmtId="165" fontId="31" fillId="0" borderId="36" xfId="236" applyFont="1" applyBorder="1" applyAlignment="1">
      <alignment horizontal="center" vertical="center"/>
    </xf>
    <xf numFmtId="0" fontId="30" fillId="0" borderId="57" xfId="116" applyFont="1" applyBorder="1" applyAlignment="1">
      <alignment horizontal="left" vertical="center"/>
    </xf>
    <xf numFmtId="187" fontId="31" fillId="0" borderId="10" xfId="237" applyNumberFormat="1" applyFont="1" applyBorder="1" applyAlignment="1">
      <alignment horizontal="center" vertical="center"/>
    </xf>
    <xf numFmtId="9" fontId="31" fillId="0" borderId="32" xfId="238" applyFont="1" applyBorder="1" applyAlignment="1">
      <alignment horizontal="center" vertical="center"/>
    </xf>
    <xf numFmtId="165" fontId="31" fillId="0" borderId="32" xfId="236" applyFont="1" applyBorder="1" applyAlignment="1">
      <alignment horizontal="center" vertical="center"/>
    </xf>
    <xf numFmtId="0" fontId="30" fillId="0" borderId="30" xfId="116" applyFont="1" applyBorder="1" applyAlignment="1">
      <alignment horizontal="left" vertical="center"/>
    </xf>
    <xf numFmtId="187" fontId="31" fillId="0" borderId="53" xfId="237" applyNumberFormat="1" applyFont="1" applyBorder="1" applyAlignment="1">
      <alignment horizontal="center" vertical="center"/>
    </xf>
    <xf numFmtId="9" fontId="31" fillId="0" borderId="58" xfId="238" applyFont="1" applyBorder="1" applyAlignment="1">
      <alignment horizontal="center" vertical="center"/>
    </xf>
    <xf numFmtId="165" fontId="31" fillId="0" borderId="58" xfId="236" applyFont="1" applyBorder="1" applyAlignment="1">
      <alignment horizontal="center" vertical="center"/>
    </xf>
    <xf numFmtId="187" fontId="31" fillId="0" borderId="55" xfId="237" applyNumberFormat="1" applyFont="1" applyBorder="1" applyAlignment="1">
      <alignment horizontal="center" vertical="center"/>
    </xf>
    <xf numFmtId="180" fontId="34" fillId="0" borderId="66" xfId="241" applyNumberFormat="1" applyFont="1" applyFill="1" applyBorder="1" applyAlignment="1">
      <alignment horizontal="center" vertical="center"/>
    </xf>
    <xf numFmtId="10" fontId="34" fillId="0" borderId="68" xfId="238" applyNumberFormat="1" applyFont="1" applyFill="1" applyBorder="1" applyAlignment="1">
      <alignment horizontal="center" vertical="center"/>
    </xf>
    <xf numFmtId="180" fontId="34" fillId="0" borderId="68" xfId="241" applyNumberFormat="1" applyFont="1" applyFill="1" applyBorder="1" applyAlignment="1">
      <alignment horizontal="center" vertical="center"/>
    </xf>
    <xf numFmtId="2" fontId="29" fillId="0" borderId="71" xfId="241" applyNumberFormat="1" applyFont="1" applyFill="1" applyBorder="1" applyAlignment="1">
      <alignment horizontal="center" vertical="center"/>
    </xf>
    <xf numFmtId="49" fontId="34" fillId="27" borderId="72" xfId="240" applyNumberFormat="1" applyFont="1" applyFill="1" applyBorder="1" applyAlignment="1">
      <alignment horizontal="center" vertical="center" wrapText="1"/>
    </xf>
    <xf numFmtId="49" fontId="34" fillId="27" borderId="73" xfId="240" applyNumberFormat="1" applyFont="1" applyFill="1" applyBorder="1" applyAlignment="1">
      <alignment horizontal="center" vertical="center" wrapText="1"/>
    </xf>
    <xf numFmtId="2" fontId="34" fillId="27" borderId="73" xfId="240" applyNumberFormat="1" applyFont="1" applyFill="1" applyBorder="1" applyAlignment="1">
      <alignment horizontal="center" vertical="center" wrapText="1"/>
    </xf>
    <xf numFmtId="9" fontId="34" fillId="27" borderId="73" xfId="242" applyFont="1" applyFill="1" applyBorder="1" applyAlignment="1">
      <alignment horizontal="center" vertical="center" wrapText="1"/>
    </xf>
    <xf numFmtId="180" fontId="34" fillId="27" borderId="73" xfId="241" applyNumberFormat="1" applyFont="1" applyFill="1" applyBorder="1" applyAlignment="1">
      <alignment horizontal="center" vertical="center" wrapText="1"/>
    </xf>
    <xf numFmtId="10" fontId="34" fillId="27" borderId="73" xfId="242" applyNumberFormat="1" applyFont="1" applyFill="1" applyBorder="1" applyAlignment="1">
      <alignment horizontal="center" vertical="center" wrapText="1"/>
    </xf>
    <xf numFmtId="180" fontId="34" fillId="27" borderId="74" xfId="241" applyNumberFormat="1" applyFont="1" applyFill="1" applyBorder="1" applyAlignment="1">
      <alignment horizontal="center" vertical="center" wrapText="1"/>
    </xf>
    <xf numFmtId="0" fontId="34" fillId="0" borderId="75" xfId="240" applyNumberFormat="1" applyFont="1" applyBorder="1" applyAlignment="1">
      <alignment horizontal="center" vertical="center"/>
    </xf>
    <xf numFmtId="49" fontId="34" fillId="0" borderId="76" xfId="240" applyNumberFormat="1" applyFont="1" applyBorder="1" applyAlignment="1">
      <alignment horizontal="center"/>
    </xf>
    <xf numFmtId="2" fontId="34" fillId="0" borderId="76" xfId="240" applyNumberFormat="1" applyFont="1" applyBorder="1" applyAlignment="1">
      <alignment horizontal="center"/>
    </xf>
    <xf numFmtId="9" fontId="34" fillId="0" borderId="76" xfId="242" applyFont="1" applyFill="1" applyBorder="1" applyAlignment="1">
      <alignment horizontal="left"/>
    </xf>
    <xf numFmtId="180" fontId="34" fillId="0" borderId="76" xfId="241" applyNumberFormat="1" applyFont="1" applyFill="1" applyBorder="1" applyAlignment="1">
      <alignment horizontal="center"/>
    </xf>
    <xf numFmtId="9" fontId="34" fillId="0" borderId="76" xfId="238" applyFont="1" applyFill="1" applyBorder="1" applyAlignment="1">
      <alignment horizontal="center"/>
    </xf>
    <xf numFmtId="10" fontId="35" fillId="0" borderId="76" xfId="242" applyNumberFormat="1" applyFont="1" applyFill="1" applyBorder="1" applyAlignment="1">
      <alignment horizontal="center" vertical="center" wrapText="1"/>
    </xf>
    <xf numFmtId="180" fontId="35" fillId="0" borderId="77" xfId="241" applyNumberFormat="1" applyFont="1" applyFill="1" applyBorder="1" applyAlignment="1">
      <alignment horizontal="center" vertical="center" wrapText="1"/>
    </xf>
    <xf numFmtId="0" fontId="30" fillId="0" borderId="78" xfId="243" applyFont="1" applyBorder="1" applyAlignment="1">
      <alignment horizontal="center" vertical="center"/>
    </xf>
    <xf numFmtId="49" fontId="35" fillId="0" borderId="39" xfId="240" applyNumberFormat="1" applyFont="1" applyBorder="1" applyAlignment="1">
      <alignment horizontal="center" vertical="center" wrapText="1"/>
    </xf>
    <xf numFmtId="2" fontId="35" fillId="0" borderId="39" xfId="240" applyNumberFormat="1" applyFont="1" applyBorder="1" applyAlignment="1">
      <alignment horizontal="center" vertical="center" wrapText="1"/>
    </xf>
    <xf numFmtId="9" fontId="35" fillId="0" borderId="39" xfId="242" applyFont="1" applyFill="1" applyBorder="1" applyAlignment="1">
      <alignment horizontal="center" vertical="center" wrapText="1"/>
    </xf>
    <xf numFmtId="180" fontId="35" fillId="0" borderId="39" xfId="241" applyNumberFormat="1" applyFont="1" applyFill="1" applyBorder="1" applyAlignment="1">
      <alignment horizontal="center" vertical="center" wrapText="1"/>
    </xf>
    <xf numFmtId="10" fontId="35" fillId="0" borderId="39" xfId="238" applyNumberFormat="1" applyFont="1" applyFill="1" applyBorder="1" applyAlignment="1">
      <alignment horizontal="center" vertical="center" wrapText="1"/>
    </xf>
    <xf numFmtId="10" fontId="35" fillId="0" borderId="39" xfId="242" applyNumberFormat="1" applyFont="1" applyFill="1" applyBorder="1" applyAlignment="1">
      <alignment horizontal="center" vertical="center" wrapText="1"/>
    </xf>
    <xf numFmtId="180" fontId="35" fillId="0" borderId="68" xfId="241" applyNumberFormat="1" applyFont="1" applyFill="1" applyBorder="1" applyAlignment="1">
      <alignment horizontal="center" vertical="center" wrapText="1"/>
    </xf>
    <xf numFmtId="2" fontId="30" fillId="0" borderId="78" xfId="243" applyNumberFormat="1" applyFont="1" applyBorder="1" applyAlignment="1">
      <alignment horizontal="center" vertical="center"/>
    </xf>
    <xf numFmtId="0" fontId="34" fillId="0" borderId="78" xfId="240" applyNumberFormat="1" applyFont="1" applyBorder="1" applyAlignment="1">
      <alignment horizontal="center" vertical="center"/>
    </xf>
    <xf numFmtId="49" fontId="34" fillId="0" borderId="39" xfId="240" applyNumberFormat="1" applyFont="1" applyBorder="1" applyAlignment="1">
      <alignment horizontal="center"/>
    </xf>
    <xf numFmtId="2" fontId="34" fillId="0" borderId="39" xfId="240" applyNumberFormat="1" applyFont="1" applyBorder="1" applyAlignment="1">
      <alignment horizontal="center"/>
    </xf>
    <xf numFmtId="9" fontId="34" fillId="0" borderId="39" xfId="242" applyFont="1" applyFill="1" applyBorder="1" applyAlignment="1">
      <alignment horizontal="left"/>
    </xf>
    <xf numFmtId="180" fontId="34" fillId="0" borderId="39" xfId="241" applyNumberFormat="1" applyFont="1" applyFill="1" applyBorder="1" applyAlignment="1">
      <alignment horizontal="center"/>
    </xf>
    <xf numFmtId="9" fontId="34" fillId="0" borderId="39" xfId="238" applyFont="1" applyFill="1" applyBorder="1" applyAlignment="1">
      <alignment horizontal="center"/>
    </xf>
    <xf numFmtId="180" fontId="35" fillId="0" borderId="39" xfId="241" applyNumberFormat="1" applyFont="1" applyFill="1" applyBorder="1"/>
    <xf numFmtId="9" fontId="35" fillId="0" borderId="39" xfId="238" applyFont="1" applyFill="1" applyBorder="1"/>
    <xf numFmtId="49" fontId="34" fillId="0" borderId="78" xfId="240" applyNumberFormat="1" applyFont="1" applyBorder="1" applyAlignment="1">
      <alignment horizontal="center" vertical="center"/>
    </xf>
    <xf numFmtId="49" fontId="35" fillId="0" borderId="39" xfId="240" applyNumberFormat="1" applyFont="1" applyBorder="1" applyAlignment="1">
      <alignment horizontal="center"/>
    </xf>
    <xf numFmtId="9" fontId="35" fillId="0" borderId="39" xfId="242" applyFont="1" applyFill="1" applyBorder="1" applyAlignment="1">
      <alignment horizontal="center"/>
    </xf>
    <xf numFmtId="180" fontId="35" fillId="0" borderId="39" xfId="241" applyNumberFormat="1" applyFont="1" applyFill="1" applyBorder="1" applyAlignment="1">
      <alignment horizontal="center"/>
    </xf>
    <xf numFmtId="9" fontId="35" fillId="0" borderId="39" xfId="238" applyFont="1" applyFill="1" applyBorder="1" applyAlignment="1">
      <alignment horizontal="center"/>
    </xf>
    <xf numFmtId="9" fontId="35" fillId="0" borderId="39" xfId="238" applyFont="1" applyFill="1" applyBorder="1" applyAlignment="1">
      <alignment horizontal="center" vertical="center" wrapText="1"/>
    </xf>
    <xf numFmtId="180" fontId="36" fillId="0" borderId="39" xfId="241" applyNumberFormat="1" applyFont="1" applyFill="1" applyBorder="1"/>
    <xf numFmtId="9" fontId="36" fillId="0" borderId="39" xfId="238" applyFont="1" applyFill="1" applyBorder="1"/>
    <xf numFmtId="180" fontId="36" fillId="0" borderId="39" xfId="241" applyNumberFormat="1" applyFont="1" applyFill="1" applyBorder="1" applyAlignment="1">
      <alignment horizontal="center" vertical="center" wrapText="1"/>
    </xf>
    <xf numFmtId="9" fontId="36" fillId="0" borderId="39" xfId="238" applyFont="1" applyFill="1" applyBorder="1" applyAlignment="1">
      <alignment horizontal="center" vertical="center" wrapText="1"/>
    </xf>
    <xf numFmtId="0" fontId="35" fillId="0" borderId="39" xfId="240" applyNumberFormat="1" applyFont="1" applyBorder="1" applyAlignment="1">
      <alignment horizontal="center" vertical="center" wrapText="1"/>
    </xf>
    <xf numFmtId="0" fontId="35" fillId="0" borderId="78" xfId="240" applyNumberFormat="1" applyFont="1" applyBorder="1" applyAlignment="1">
      <alignment horizontal="center" vertical="center"/>
    </xf>
    <xf numFmtId="2" fontId="35" fillId="0" borderId="39" xfId="240" applyNumberFormat="1" applyFont="1" applyBorder="1" applyAlignment="1">
      <alignment horizontal="center"/>
    </xf>
    <xf numFmtId="0" fontId="29" fillId="0" borderId="78" xfId="243" applyFont="1" applyBorder="1" applyAlignment="1">
      <alignment horizontal="center"/>
    </xf>
    <xf numFmtId="10" fontId="34" fillId="0" borderId="39" xfId="242" applyNumberFormat="1" applyFont="1" applyFill="1" applyBorder="1" applyAlignment="1">
      <alignment horizontal="center"/>
    </xf>
    <xf numFmtId="180" fontId="34" fillId="0" borderId="68" xfId="241" applyNumberFormat="1" applyFont="1" applyFill="1" applyBorder="1"/>
    <xf numFmtId="2" fontId="36" fillId="0" borderId="39" xfId="240" applyNumberFormat="1" applyFont="1" applyBorder="1" applyAlignment="1">
      <alignment horizontal="center" vertical="center" wrapText="1"/>
    </xf>
    <xf numFmtId="9" fontId="36" fillId="0" borderId="39" xfId="242" applyFont="1" applyFill="1" applyBorder="1" applyAlignment="1">
      <alignment horizontal="center" vertical="center" wrapText="1"/>
    </xf>
    <xf numFmtId="10" fontId="36" fillId="0" borderId="39" xfId="242" applyNumberFormat="1" applyFont="1" applyFill="1" applyBorder="1" applyAlignment="1">
      <alignment horizontal="center" vertical="center" wrapText="1"/>
    </xf>
    <xf numFmtId="180" fontId="36" fillId="0" borderId="68" xfId="241" applyNumberFormat="1" applyFont="1" applyFill="1" applyBorder="1" applyAlignment="1">
      <alignment horizontal="center" vertical="center" wrapText="1"/>
    </xf>
    <xf numFmtId="10" fontId="35" fillId="0" borderId="39" xfId="238" applyNumberFormat="1" applyFont="1" applyFill="1" applyBorder="1" applyAlignment="1">
      <alignment vertical="center"/>
    </xf>
    <xf numFmtId="0" fontId="30" fillId="0" borderId="78" xfId="243" applyFont="1" applyBorder="1" applyAlignment="1">
      <alignment horizontal="center"/>
    </xf>
    <xf numFmtId="2" fontId="35" fillId="0" borderId="39" xfId="242" applyNumberFormat="1" applyFont="1" applyFill="1" applyBorder="1" applyAlignment="1">
      <alignment horizontal="center" vertical="center" wrapText="1"/>
    </xf>
    <xf numFmtId="0" fontId="29" fillId="0" borderId="79" xfId="243" applyFont="1" applyBorder="1" applyAlignment="1">
      <alignment horizontal="center"/>
    </xf>
    <xf numFmtId="9" fontId="35" fillId="0" borderId="80" xfId="242" applyFont="1" applyFill="1" applyBorder="1" applyAlignment="1">
      <alignment horizontal="center" vertical="center" wrapText="1"/>
    </xf>
    <xf numFmtId="2" fontId="35" fillId="0" borderId="80" xfId="242" applyNumberFormat="1" applyFont="1" applyFill="1" applyBorder="1" applyAlignment="1">
      <alignment horizontal="center" vertical="center" wrapText="1"/>
    </xf>
    <xf numFmtId="180" fontId="35" fillId="0" borderId="80" xfId="241" applyNumberFormat="1" applyFont="1" applyFill="1" applyBorder="1" applyAlignment="1">
      <alignment horizontal="center" vertical="center" wrapText="1"/>
    </xf>
    <xf numFmtId="9" fontId="35" fillId="0" borderId="80" xfId="238" applyFont="1" applyFill="1" applyBorder="1" applyAlignment="1">
      <alignment horizontal="center" vertical="center" wrapText="1"/>
    </xf>
    <xf numFmtId="10" fontId="35" fillId="0" borderId="80" xfId="242" applyNumberFormat="1" applyFont="1" applyFill="1" applyBorder="1" applyAlignment="1">
      <alignment horizontal="center" vertical="center" wrapText="1"/>
    </xf>
    <xf numFmtId="180" fontId="35" fillId="0" borderId="81" xfId="241" applyNumberFormat="1" applyFont="1" applyFill="1" applyBorder="1" applyAlignment="1">
      <alignment horizontal="center" vertical="center" wrapText="1"/>
    </xf>
    <xf numFmtId="0" fontId="30" fillId="0" borderId="79" xfId="243" applyFont="1" applyBorder="1" applyAlignment="1">
      <alignment horizontal="center"/>
    </xf>
    <xf numFmtId="0" fontId="30" fillId="0" borderId="82" xfId="243" applyFont="1" applyBorder="1" applyAlignment="1">
      <alignment horizontal="center"/>
    </xf>
    <xf numFmtId="49" fontId="35" fillId="0" borderId="0" xfId="244" applyNumberFormat="1" applyFont="1" applyAlignment="1">
      <alignment horizontal="center" vertical="center"/>
    </xf>
    <xf numFmtId="49" fontId="35" fillId="0" borderId="0" xfId="244" applyNumberFormat="1" applyFont="1"/>
    <xf numFmtId="49" fontId="34" fillId="0" borderId="62" xfId="244" applyNumberFormat="1" applyFont="1" applyBorder="1"/>
    <xf numFmtId="10" fontId="34" fillId="0" borderId="62" xfId="238" applyNumberFormat="1" applyFont="1" applyFill="1" applyBorder="1" applyAlignment="1"/>
    <xf numFmtId="180" fontId="34" fillId="0" borderId="56" xfId="242" applyNumberFormat="1" applyFont="1" applyFill="1" applyBorder="1" applyAlignment="1">
      <alignment horizontal="center" vertical="center" wrapText="1"/>
    </xf>
    <xf numFmtId="49" fontId="35" fillId="0" borderId="0" xfId="240" applyNumberFormat="1" applyFont="1" applyAlignment="1">
      <alignment horizontal="center" vertical="center"/>
    </xf>
    <xf numFmtId="49" fontId="35" fillId="0" borderId="0" xfId="240" applyNumberFormat="1" applyFont="1"/>
    <xf numFmtId="49" fontId="34" fillId="0" borderId="9" xfId="244" applyNumberFormat="1" applyFont="1" applyBorder="1"/>
    <xf numFmtId="10" fontId="34" fillId="0" borderId="9" xfId="238" applyNumberFormat="1" applyFont="1" applyFill="1" applyBorder="1" applyAlignment="1"/>
    <xf numFmtId="170" fontId="34" fillId="0" borderId="31" xfId="241" applyNumberFormat="1" applyFont="1" applyFill="1" applyBorder="1" applyAlignment="1">
      <alignment horizontal="center" vertical="center" wrapText="1"/>
    </xf>
    <xf numFmtId="49" fontId="34" fillId="0" borderId="0" xfId="240" applyNumberFormat="1" applyFont="1" applyAlignment="1">
      <alignment horizontal="left" vertical="center"/>
    </xf>
    <xf numFmtId="180" fontId="34" fillId="0" borderId="31" xfId="242" applyNumberFormat="1" applyFont="1" applyFill="1" applyBorder="1" applyAlignment="1">
      <alignment horizontal="center" vertical="center" wrapText="1"/>
    </xf>
    <xf numFmtId="49" fontId="34" fillId="0" borderId="63" xfId="244" applyNumberFormat="1" applyFont="1" applyBorder="1"/>
    <xf numFmtId="10" fontId="34" fillId="0" borderId="63" xfId="238" applyNumberFormat="1" applyFont="1" applyFill="1" applyBorder="1" applyAlignment="1"/>
    <xf numFmtId="180" fontId="34" fillId="0" borderId="58" xfId="242" applyNumberFormat="1" applyFont="1" applyFill="1" applyBorder="1" applyAlignment="1">
      <alignment horizontal="center" vertical="center" wrapText="1"/>
    </xf>
    <xf numFmtId="49" fontId="35" fillId="0" borderId="0" xfId="240" applyNumberFormat="1" applyFont="1" applyAlignment="1">
      <alignment horizontal="center"/>
    </xf>
    <xf numFmtId="2" fontId="35" fillId="0" borderId="0" xfId="240" applyNumberFormat="1" applyFont="1" applyAlignment="1">
      <alignment horizontal="center"/>
    </xf>
    <xf numFmtId="9" fontId="35" fillId="0" borderId="0" xfId="242" applyFont="1" applyFill="1" applyBorder="1" applyAlignment="1">
      <alignment horizontal="center"/>
    </xf>
    <xf numFmtId="180" fontId="34" fillId="0" borderId="11" xfId="241" applyNumberFormat="1" applyFont="1" applyFill="1" applyBorder="1"/>
    <xf numFmtId="180" fontId="34" fillId="0" borderId="12" xfId="241" applyNumberFormat="1" applyFont="1" applyFill="1" applyBorder="1"/>
    <xf numFmtId="10" fontId="34" fillId="0" borderId="20" xfId="242" applyNumberFormat="1" applyFont="1" applyFill="1" applyBorder="1"/>
    <xf numFmtId="0" fontId="38" fillId="0" borderId="0" xfId="0" applyFont="1" applyAlignment="1">
      <alignment horizontal="center" vertical="center" wrapText="1"/>
    </xf>
    <xf numFmtId="0" fontId="38" fillId="0" borderId="0" xfId="0" applyFont="1" applyAlignment="1">
      <alignment wrapText="1"/>
    </xf>
    <xf numFmtId="179" fontId="2" fillId="0" borderId="0" xfId="0" applyNumberFormat="1" applyFont="1" applyAlignment="1">
      <alignment horizontal="left" vertical="center" wrapText="1"/>
    </xf>
    <xf numFmtId="178" fontId="2" fillId="0" borderId="0" xfId="0" applyNumberFormat="1" applyFont="1" applyAlignment="1">
      <alignment horizontal="left" vertical="center" wrapText="1"/>
    </xf>
    <xf numFmtId="178" fontId="2" fillId="0" borderId="0" xfId="0" applyNumberFormat="1" applyFont="1" applyAlignment="1">
      <alignment horizontal="center" vertical="center" wrapText="1"/>
    </xf>
    <xf numFmtId="178" fontId="2" fillId="0" borderId="0" xfId="0" applyNumberFormat="1" applyFont="1" applyAlignment="1">
      <alignment wrapText="1"/>
    </xf>
    <xf numFmtId="180" fontId="2" fillId="0" borderId="0" xfId="170" applyNumberFormat="1" applyFont="1" applyBorder="1" applyAlignment="1">
      <alignment horizontal="center" wrapText="1"/>
    </xf>
    <xf numFmtId="180" fontId="2" fillId="0" borderId="0" xfId="170" applyNumberFormat="1" applyFont="1" applyBorder="1" applyAlignment="1">
      <alignment wrapText="1"/>
    </xf>
    <xf numFmtId="179" fontId="37" fillId="0" borderId="0" xfId="0" applyNumberFormat="1" applyFont="1" applyAlignment="1">
      <alignment horizontal="left" vertical="center" wrapText="1"/>
    </xf>
    <xf numFmtId="180" fontId="2" fillId="0" borderId="0" xfId="170" applyNumberFormat="1" applyFont="1" applyBorder="1" applyAlignment="1" applyProtection="1">
      <alignment horizontal="center" wrapText="1"/>
    </xf>
    <xf numFmtId="180" fontId="2" fillId="0" borderId="0" xfId="170" applyNumberFormat="1" applyFont="1" applyBorder="1" applyAlignment="1" applyProtection="1">
      <alignment wrapText="1"/>
    </xf>
    <xf numFmtId="0" fontId="39" fillId="25" borderId="9" xfId="0" applyFont="1" applyFill="1" applyBorder="1" applyAlignment="1">
      <alignment horizontal="left" vertical="center" wrapText="1"/>
    </xf>
    <xf numFmtId="0" fontId="39" fillId="25" borderId="9" xfId="0" applyFont="1" applyFill="1" applyBorder="1" applyAlignment="1">
      <alignment horizontal="center" vertical="center" wrapText="1"/>
    </xf>
    <xf numFmtId="0" fontId="37" fillId="29" borderId="9" xfId="0" applyFont="1" applyFill="1" applyBorder="1" applyAlignment="1">
      <alignment horizontal="left" vertical="center" wrapText="1"/>
    </xf>
    <xf numFmtId="0" fontId="37" fillId="29" borderId="10" xfId="0" applyFont="1" applyFill="1" applyBorder="1" applyAlignment="1">
      <alignment horizontal="left" vertical="center" wrapText="1"/>
    </xf>
    <xf numFmtId="0" fontId="37" fillId="29" borderId="10" xfId="0" applyFont="1" applyFill="1" applyBorder="1" applyAlignment="1">
      <alignment horizontal="center" vertical="center" wrapText="1"/>
    </xf>
    <xf numFmtId="0" fontId="41" fillId="28" borderId="48" xfId="0" applyFont="1" applyFill="1" applyBorder="1" applyAlignment="1">
      <alignment horizontal="left" vertical="center" wrapText="1"/>
    </xf>
    <xf numFmtId="0" fontId="41" fillId="28" borderId="49" xfId="0" applyFont="1" applyFill="1" applyBorder="1" applyAlignment="1">
      <alignment horizontal="left" vertical="center" wrapText="1"/>
    </xf>
    <xf numFmtId="0" fontId="41" fillId="28" borderId="49" xfId="0" applyFont="1" applyFill="1" applyBorder="1" applyAlignment="1">
      <alignment horizontal="center" vertical="center" wrapText="1"/>
    </xf>
    <xf numFmtId="0" fontId="41" fillId="28" borderId="49" xfId="0" applyFont="1" applyFill="1" applyBorder="1" applyAlignment="1">
      <alignment horizontal="right" vertical="center" wrapText="1"/>
    </xf>
    <xf numFmtId="0" fontId="41" fillId="28" borderId="47" xfId="0" applyFont="1" applyFill="1" applyBorder="1" applyAlignment="1">
      <alignment horizontal="right" vertical="center" wrapText="1"/>
    </xf>
    <xf numFmtId="0" fontId="41" fillId="0" borderId="0" xfId="0" applyFont="1" applyAlignment="1">
      <alignment horizontal="right" vertical="center" wrapText="1"/>
    </xf>
    <xf numFmtId="0" fontId="38" fillId="0" borderId="0" xfId="0" applyFont="1" applyAlignment="1">
      <alignment horizontal="right" vertical="center" wrapText="1"/>
    </xf>
    <xf numFmtId="0" fontId="38" fillId="0" borderId="9" xfId="0" applyFont="1" applyBorder="1" applyAlignment="1">
      <alignment horizontal="left" vertical="center" wrapText="1"/>
    </xf>
    <xf numFmtId="0" fontId="38" fillId="0" borderId="35" xfId="0" applyFont="1" applyBorder="1" applyAlignment="1">
      <alignment horizontal="left" vertical="center" wrapText="1"/>
    </xf>
    <xf numFmtId="0" fontId="38" fillId="0" borderId="35" xfId="0" applyFont="1" applyBorder="1" applyAlignment="1">
      <alignment horizontal="center" vertical="center" wrapText="1"/>
    </xf>
    <xf numFmtId="2" fontId="38" fillId="0" borderId="35" xfId="0" applyNumberFormat="1" applyFont="1" applyBorder="1" applyAlignment="1">
      <alignment horizontal="right" vertical="center" wrapText="1"/>
    </xf>
    <xf numFmtId="183" fontId="38" fillId="0" borderId="35" xfId="236" applyNumberFormat="1" applyFont="1" applyBorder="1" applyAlignment="1">
      <alignment horizontal="right" vertical="center" wrapText="1"/>
    </xf>
    <xf numFmtId="0" fontId="38" fillId="0" borderId="9" xfId="0" applyFont="1" applyBorder="1" applyAlignment="1">
      <alignment horizontal="center" vertical="center" wrapText="1"/>
    </xf>
    <xf numFmtId="2" fontId="38" fillId="0" borderId="9" xfId="0" applyNumberFormat="1" applyFont="1" applyBorder="1" applyAlignment="1">
      <alignment horizontal="right" vertical="center" wrapText="1"/>
    </xf>
    <xf numFmtId="183" fontId="38" fillId="0" borderId="9" xfId="236" applyNumberFormat="1" applyFont="1" applyBorder="1" applyAlignment="1">
      <alignment horizontal="right" vertical="center" wrapText="1"/>
    </xf>
    <xf numFmtId="185" fontId="38" fillId="0" borderId="9" xfId="0" applyNumberFormat="1" applyFont="1" applyBorder="1" applyAlignment="1">
      <alignment horizontal="right" vertical="center" wrapText="1"/>
    </xf>
    <xf numFmtId="2" fontId="38" fillId="0" borderId="9" xfId="0" applyNumberFormat="1" applyFont="1" applyBorder="1" applyAlignment="1">
      <alignment horizontal="left" vertical="center" wrapText="1"/>
    </xf>
    <xf numFmtId="0" fontId="41" fillId="28" borderId="48" xfId="0" applyFont="1" applyFill="1" applyBorder="1" applyAlignment="1">
      <alignment horizontal="left" vertical="center"/>
    </xf>
    <xf numFmtId="0" fontId="41" fillId="28" borderId="49" xfId="0" applyFont="1" applyFill="1" applyBorder="1" applyAlignment="1">
      <alignment horizontal="left" vertical="center"/>
    </xf>
    <xf numFmtId="0" fontId="41" fillId="28" borderId="49" xfId="0" applyFont="1" applyFill="1" applyBorder="1" applyAlignment="1">
      <alignment horizontal="center" vertical="center"/>
    </xf>
    <xf numFmtId="0" fontId="41" fillId="28" borderId="49" xfId="0" applyFont="1" applyFill="1" applyBorder="1" applyAlignment="1">
      <alignment horizontal="right" vertical="center"/>
    </xf>
    <xf numFmtId="0" fontId="41" fillId="28" borderId="47" xfId="0" applyFont="1" applyFill="1" applyBorder="1" applyAlignment="1">
      <alignment horizontal="right" vertical="center"/>
    </xf>
    <xf numFmtId="0" fontId="41" fillId="0" borderId="0" xfId="0" applyFont="1" applyAlignment="1">
      <alignment horizontal="right" vertical="center"/>
    </xf>
    <xf numFmtId="0" fontId="38" fillId="0" borderId="0" xfId="0" applyFont="1" applyAlignment="1">
      <alignment horizontal="right" vertical="center"/>
    </xf>
    <xf numFmtId="43" fontId="38" fillId="0" borderId="0" xfId="0" applyNumberFormat="1" applyFont="1" applyAlignment="1">
      <alignment horizontal="right" vertical="center" wrapText="1"/>
    </xf>
    <xf numFmtId="165" fontId="41" fillId="28" borderId="47" xfId="236" applyFont="1" applyFill="1" applyBorder="1" applyAlignment="1">
      <alignment horizontal="right" vertical="center"/>
    </xf>
    <xf numFmtId="0" fontId="38" fillId="0" borderId="0" xfId="0" applyFont="1" applyAlignment="1">
      <alignment horizontal="left" vertical="center" wrapText="1"/>
    </xf>
    <xf numFmtId="0" fontId="29" fillId="27" borderId="11" xfId="126" applyFont="1" applyFill="1" applyBorder="1" applyAlignment="1">
      <alignment horizontal="right" vertical="center"/>
    </xf>
    <xf numFmtId="0" fontId="29" fillId="27" borderId="20" xfId="126" applyFont="1" applyFill="1" applyBorder="1" applyAlignment="1">
      <alignment horizontal="right" vertical="center"/>
    </xf>
    <xf numFmtId="0" fontId="29" fillId="0" borderId="13" xfId="1" applyFont="1" applyBorder="1" applyAlignment="1">
      <alignment horizontal="center" vertical="center" wrapText="1"/>
    </xf>
    <xf numFmtId="0" fontId="29" fillId="0" borderId="15" xfId="1" applyFont="1" applyBorder="1" applyAlignment="1">
      <alignment horizontal="center" vertical="center" wrapText="1"/>
    </xf>
    <xf numFmtId="0" fontId="29" fillId="0" borderId="18" xfId="1" applyFont="1" applyBorder="1" applyAlignment="1">
      <alignment horizontal="center" vertical="center" wrapText="1"/>
    </xf>
    <xf numFmtId="0" fontId="29" fillId="0" borderId="19" xfId="1" applyFont="1" applyBorder="1" applyAlignment="1">
      <alignment horizontal="center" vertical="center" wrapText="1"/>
    </xf>
    <xf numFmtId="0" fontId="29" fillId="0" borderId="23" xfId="1" applyFont="1" applyBorder="1" applyAlignment="1">
      <alignment horizontal="center" vertical="center" wrapText="1"/>
    </xf>
    <xf numFmtId="0" fontId="29" fillId="0" borderId="17" xfId="1" applyFont="1" applyBorder="1" applyAlignment="1">
      <alignment horizontal="center" vertical="center" wrapText="1"/>
    </xf>
    <xf numFmtId="0" fontId="30" fillId="0" borderId="21" xfId="126" applyFont="1" applyBorder="1" applyAlignment="1">
      <alignment horizontal="center" vertical="center"/>
    </xf>
    <xf numFmtId="0" fontId="30" fillId="0" borderId="22" xfId="126" applyFont="1" applyBorder="1" applyAlignment="1">
      <alignment horizontal="center" vertical="center"/>
    </xf>
    <xf numFmtId="0" fontId="30" fillId="0" borderId="24" xfId="126" applyFont="1" applyBorder="1" applyAlignment="1">
      <alignment horizontal="center" vertical="center"/>
    </xf>
    <xf numFmtId="0" fontId="29" fillId="26" borderId="13" xfId="126" applyFont="1" applyFill="1" applyBorder="1" applyAlignment="1">
      <alignment horizontal="center" vertical="center" wrapText="1"/>
    </xf>
    <xf numFmtId="0" fontId="29" fillId="26" borderId="14" xfId="126" applyFont="1" applyFill="1" applyBorder="1" applyAlignment="1">
      <alignment horizontal="center" vertical="center" wrapText="1"/>
    </xf>
    <xf numFmtId="0" fontId="29" fillId="26" borderId="15" xfId="126" applyFont="1" applyFill="1" applyBorder="1" applyAlignment="1">
      <alignment horizontal="center" vertical="center" wrapText="1"/>
    </xf>
    <xf numFmtId="0" fontId="29" fillId="26" borderId="23" xfId="126" applyFont="1" applyFill="1" applyBorder="1" applyAlignment="1">
      <alignment horizontal="center" vertical="center" wrapText="1"/>
    </xf>
    <xf numFmtId="0" fontId="29" fillId="26" borderId="16" xfId="126" applyFont="1" applyFill="1" applyBorder="1" applyAlignment="1">
      <alignment horizontal="center" vertical="center" wrapText="1"/>
    </xf>
    <xf numFmtId="0" fontId="29" fillId="26" borderId="17" xfId="126" applyFont="1" applyFill="1" applyBorder="1" applyAlignment="1">
      <alignment horizontal="center" vertical="center" wrapText="1"/>
    </xf>
    <xf numFmtId="0" fontId="29" fillId="29" borderId="42" xfId="126" applyFont="1" applyFill="1" applyBorder="1" applyAlignment="1">
      <alignment horizontal="center" vertical="center" wrapText="1"/>
    </xf>
    <xf numFmtId="0" fontId="29" fillId="29" borderId="20" xfId="126" applyFont="1" applyFill="1" applyBorder="1" applyAlignment="1">
      <alignment horizontal="center" vertical="center" wrapText="1"/>
    </xf>
    <xf numFmtId="0" fontId="30" fillId="26" borderId="46" xfId="126" applyFont="1" applyFill="1" applyBorder="1" applyAlignment="1">
      <alignment horizontal="right" vertical="center"/>
    </xf>
    <xf numFmtId="0" fontId="30" fillId="26" borderId="47" xfId="126" applyFont="1" applyFill="1" applyBorder="1" applyAlignment="1">
      <alignment horizontal="right" vertical="center"/>
    </xf>
    <xf numFmtId="178" fontId="40" fillId="0" borderId="0" xfId="0" applyNumberFormat="1" applyFont="1" applyAlignment="1">
      <alignment horizontal="center" vertical="center" wrapText="1"/>
    </xf>
    <xf numFmtId="0" fontId="38" fillId="0" borderId="18" xfId="0" applyFont="1" applyBorder="1" applyAlignment="1">
      <alignment horizontal="center" vertical="center" wrapText="1"/>
    </xf>
    <xf numFmtId="0" fontId="38" fillId="0" borderId="0" xfId="0" applyFont="1" applyAlignment="1">
      <alignment horizontal="center" vertical="center" wrapText="1"/>
    </xf>
    <xf numFmtId="0" fontId="38" fillId="0" borderId="19" xfId="0" applyFont="1" applyBorder="1" applyAlignment="1">
      <alignment horizontal="center" vertical="center" wrapText="1"/>
    </xf>
    <xf numFmtId="0" fontId="38" fillId="0" borderId="23" xfId="0" applyFont="1" applyBorder="1" applyAlignment="1">
      <alignment horizontal="center" vertical="center" wrapText="1"/>
    </xf>
    <xf numFmtId="0" fontId="38" fillId="0" borderId="16" xfId="0" applyFont="1" applyBorder="1" applyAlignment="1">
      <alignment horizontal="center" vertical="center" wrapText="1"/>
    </xf>
    <xf numFmtId="0" fontId="38" fillId="0" borderId="17" xfId="0" applyFont="1" applyBorder="1" applyAlignment="1">
      <alignment horizontal="center" vertical="center" wrapText="1"/>
    </xf>
    <xf numFmtId="0" fontId="37" fillId="0" borderId="11" xfId="0" applyFont="1" applyBorder="1" applyAlignment="1">
      <alignment horizontal="left" vertical="center" wrapText="1"/>
    </xf>
    <xf numFmtId="0" fontId="37" fillId="0" borderId="12" xfId="0" applyFont="1" applyBorder="1" applyAlignment="1">
      <alignment horizontal="left" vertical="center" wrapText="1"/>
    </xf>
    <xf numFmtId="0" fontId="39" fillId="25" borderId="18" xfId="0" applyFont="1" applyFill="1" applyBorder="1" applyAlignment="1">
      <alignment horizontal="center" vertical="center" wrapText="1"/>
    </xf>
    <xf numFmtId="0" fontId="39" fillId="25" borderId="0" xfId="0" applyFont="1" applyFill="1" applyAlignment="1">
      <alignment horizontal="center" vertical="center" wrapText="1"/>
    </xf>
    <xf numFmtId="0" fontId="32" fillId="25" borderId="18" xfId="0" applyFont="1" applyFill="1" applyBorder="1" applyAlignment="1">
      <alignment horizontal="center" vertical="center"/>
    </xf>
    <xf numFmtId="0" fontId="32" fillId="25" borderId="0" xfId="0" applyFont="1" applyFill="1" applyAlignment="1">
      <alignment horizontal="center" vertical="center"/>
    </xf>
    <xf numFmtId="178" fontId="33" fillId="0" borderId="0" xfId="0" applyNumberFormat="1" applyFont="1" applyAlignment="1">
      <alignment horizontal="center" vertical="center"/>
    </xf>
    <xf numFmtId="0" fontId="29" fillId="0" borderId="11" xfId="0" applyFont="1" applyBorder="1" applyAlignment="1">
      <alignment horizontal="center" vertical="center" wrapText="1"/>
    </xf>
    <xf numFmtId="0" fontId="29" fillId="0" borderId="12" xfId="0" applyFont="1" applyBorder="1" applyAlignment="1">
      <alignment horizontal="center" vertical="center" wrapText="1"/>
    </xf>
    <xf numFmtId="0" fontId="31" fillId="0" borderId="14" xfId="0" applyFont="1" applyBorder="1" applyAlignment="1">
      <alignment horizontal="center" vertical="center"/>
    </xf>
    <xf numFmtId="0" fontId="31" fillId="0" borderId="15" xfId="0" applyFont="1" applyBorder="1" applyAlignment="1">
      <alignment horizontal="center" vertical="center"/>
    </xf>
    <xf numFmtId="0" fontId="31" fillId="0" borderId="0" xfId="0" applyFont="1" applyAlignment="1">
      <alignment horizontal="center" vertical="center"/>
    </xf>
    <xf numFmtId="0" fontId="31" fillId="0" borderId="19" xfId="0" applyFont="1" applyBorder="1" applyAlignment="1">
      <alignment horizontal="center" vertical="center"/>
    </xf>
    <xf numFmtId="0" fontId="31" fillId="0" borderId="16" xfId="0" applyFont="1" applyBorder="1" applyAlignment="1">
      <alignment horizontal="center" vertical="center"/>
    </xf>
    <xf numFmtId="0" fontId="31" fillId="0" borderId="17" xfId="0" applyFont="1" applyBorder="1" applyAlignment="1">
      <alignment horizontal="center" vertical="center"/>
    </xf>
    <xf numFmtId="0" fontId="29" fillId="0" borderId="11" xfId="0" applyFont="1" applyBorder="1" applyAlignment="1">
      <alignment horizontal="left" vertical="center" wrapText="1"/>
    </xf>
    <xf numFmtId="0" fontId="29" fillId="0" borderId="12" xfId="0" applyFont="1" applyBorder="1" applyAlignment="1">
      <alignment horizontal="left" vertical="center" wrapText="1"/>
    </xf>
    <xf numFmtId="0" fontId="29" fillId="0" borderId="11" xfId="0" applyFont="1" applyBorder="1" applyAlignment="1">
      <alignment horizontal="left" vertical="center"/>
    </xf>
    <xf numFmtId="0" fontId="29" fillId="0" borderId="12" xfId="0" applyFont="1" applyBorder="1" applyAlignment="1">
      <alignment horizontal="left" vertical="center"/>
    </xf>
    <xf numFmtId="43" fontId="27" fillId="27" borderId="53" xfId="237" applyFont="1" applyFill="1" applyBorder="1" applyAlignment="1">
      <alignment horizontal="center" vertical="center"/>
    </xf>
    <xf numFmtId="0" fontId="31" fillId="0" borderId="13" xfId="0" applyFont="1" applyBorder="1" applyAlignment="1">
      <alignment horizontal="center" vertical="center" wrapText="1"/>
    </xf>
    <xf numFmtId="0" fontId="31" fillId="0" borderId="14" xfId="0" applyFont="1" applyBorder="1" applyAlignment="1">
      <alignment horizontal="center" vertical="center" wrapText="1"/>
    </xf>
    <xf numFmtId="0" fontId="31" fillId="0" borderId="15" xfId="0" applyFont="1" applyBorder="1" applyAlignment="1">
      <alignment horizontal="center" vertical="center" wrapText="1"/>
    </xf>
    <xf numFmtId="0" fontId="31" fillId="0" borderId="18" xfId="0" applyFont="1" applyBorder="1" applyAlignment="1">
      <alignment horizontal="center" vertical="center" wrapText="1"/>
    </xf>
    <xf numFmtId="0" fontId="31" fillId="0" borderId="0" xfId="0" applyFont="1" applyAlignment="1">
      <alignment horizontal="center" vertical="center" wrapText="1"/>
    </xf>
    <xf numFmtId="0" fontId="31" fillId="0" borderId="19" xfId="0" applyFont="1" applyBorder="1" applyAlignment="1">
      <alignment horizontal="center" vertical="center" wrapText="1"/>
    </xf>
    <xf numFmtId="0" fontId="31" fillId="0" borderId="23" xfId="0" applyFont="1" applyBorder="1" applyAlignment="1">
      <alignment horizontal="center" vertical="center" wrapText="1"/>
    </xf>
    <xf numFmtId="0" fontId="31" fillId="0" borderId="16" xfId="0" applyFont="1" applyBorder="1" applyAlignment="1">
      <alignment horizontal="center" vertical="center" wrapText="1"/>
    </xf>
    <xf numFmtId="0" fontId="31" fillId="0" borderId="17" xfId="0" applyFont="1" applyBorder="1" applyAlignment="1">
      <alignment horizontal="center" vertical="center" wrapText="1"/>
    </xf>
    <xf numFmtId="43" fontId="27" fillId="27" borderId="51" xfId="237" applyFont="1" applyFill="1" applyBorder="1" applyAlignment="1">
      <alignment horizontal="center" vertical="center"/>
    </xf>
    <xf numFmtId="0" fontId="29" fillId="0" borderId="11" xfId="0" applyFont="1" applyBorder="1" applyAlignment="1">
      <alignment vertical="center" wrapText="1"/>
    </xf>
    <xf numFmtId="0" fontId="29" fillId="0" borderId="12" xfId="0" applyFont="1" applyBorder="1" applyAlignment="1">
      <alignment vertical="center" wrapText="1"/>
    </xf>
    <xf numFmtId="0" fontId="29" fillId="0" borderId="20" xfId="0" applyFont="1" applyBorder="1" applyAlignment="1">
      <alignment vertical="center" wrapText="1"/>
    </xf>
    <xf numFmtId="49" fontId="34" fillId="0" borderId="29" xfId="244" applyNumberFormat="1" applyFont="1" applyBorder="1"/>
    <xf numFmtId="49" fontId="34" fillId="0" borderId="9" xfId="244" applyNumberFormat="1" applyFont="1" applyBorder="1"/>
    <xf numFmtId="49" fontId="34" fillId="0" borderId="52" xfId="244" applyNumberFormat="1" applyFont="1" applyBorder="1"/>
    <xf numFmtId="49" fontId="34" fillId="0" borderId="63" xfId="244" applyNumberFormat="1" applyFont="1" applyBorder="1"/>
    <xf numFmtId="49" fontId="35" fillId="0" borderId="39" xfId="240" applyNumberFormat="1" applyFont="1" applyBorder="1" applyAlignment="1">
      <alignment horizontal="left"/>
    </xf>
    <xf numFmtId="49" fontId="34" fillId="0" borderId="39" xfId="240" applyNumberFormat="1" applyFont="1" applyBorder="1" applyAlignment="1">
      <alignment horizontal="left"/>
    </xf>
    <xf numFmtId="49" fontId="35" fillId="0" borderId="83" xfId="240" applyNumberFormat="1" applyFont="1" applyBorder="1" applyAlignment="1">
      <alignment horizontal="left"/>
    </xf>
    <xf numFmtId="49" fontId="34" fillId="0" borderId="28" xfId="244" applyNumberFormat="1" applyFont="1" applyBorder="1"/>
    <xf numFmtId="49" fontId="34" fillId="0" borderId="62" xfId="244" applyNumberFormat="1" applyFont="1" applyBorder="1"/>
    <xf numFmtId="49" fontId="35" fillId="0" borderId="37" xfId="240" applyNumberFormat="1" applyFont="1" applyBorder="1" applyAlignment="1">
      <alignment horizontal="left"/>
    </xf>
    <xf numFmtId="49" fontId="35" fillId="0" borderId="38" xfId="240" applyNumberFormat="1" applyFont="1" applyBorder="1" applyAlignment="1">
      <alignment horizontal="left"/>
    </xf>
    <xf numFmtId="49" fontId="34" fillId="0" borderId="37" xfId="240" applyNumberFormat="1" applyFont="1" applyBorder="1" applyAlignment="1">
      <alignment horizontal="left"/>
    </xf>
    <xf numFmtId="49" fontId="34" fillId="0" borderId="38" xfId="240" applyNumberFormat="1" applyFont="1" applyBorder="1" applyAlignment="1">
      <alignment horizontal="left"/>
    </xf>
    <xf numFmtId="49" fontId="29" fillId="0" borderId="13" xfId="240" applyNumberFormat="1" applyFont="1" applyBorder="1" applyAlignment="1">
      <alignment horizontal="left" vertical="center" wrapText="1"/>
    </xf>
    <xf numFmtId="0" fontId="29" fillId="0" borderId="14" xfId="240" applyNumberFormat="1" applyFont="1" applyBorder="1" applyAlignment="1">
      <alignment horizontal="left" vertical="center" wrapText="1"/>
    </xf>
    <xf numFmtId="0" fontId="29" fillId="0" borderId="64" xfId="240" applyNumberFormat="1" applyFont="1" applyBorder="1" applyAlignment="1">
      <alignment horizontal="left" vertical="center" wrapText="1"/>
    </xf>
    <xf numFmtId="49" fontId="29" fillId="0" borderId="18" xfId="240" applyNumberFormat="1" applyFont="1" applyBorder="1" applyAlignment="1">
      <alignment horizontal="left" vertical="center" wrapText="1"/>
    </xf>
    <xf numFmtId="0" fontId="29" fillId="0" borderId="0" xfId="240" applyNumberFormat="1" applyFont="1" applyAlignment="1">
      <alignment horizontal="left" vertical="center" wrapText="1"/>
    </xf>
    <xf numFmtId="0" fontId="29" fillId="0" borderId="67" xfId="240" applyNumberFormat="1" applyFont="1" applyBorder="1" applyAlignment="1">
      <alignment horizontal="left" vertical="center" wrapText="1"/>
    </xf>
    <xf numFmtId="0" fontId="29" fillId="0" borderId="23" xfId="240" applyNumberFormat="1" applyFont="1" applyBorder="1" applyAlignment="1">
      <alignment horizontal="left" vertical="center" wrapText="1"/>
    </xf>
    <xf numFmtId="0" fontId="29" fillId="0" borderId="16" xfId="240" applyNumberFormat="1" applyFont="1" applyBorder="1" applyAlignment="1">
      <alignment horizontal="left" vertical="center" wrapText="1"/>
    </xf>
    <xf numFmtId="0" fontId="29" fillId="0" borderId="69" xfId="240" applyNumberFormat="1" applyFont="1" applyBorder="1" applyAlignment="1">
      <alignment horizontal="left" vertical="center" wrapText="1"/>
    </xf>
    <xf numFmtId="3" fontId="29" fillId="0" borderId="65" xfId="240" applyNumberFormat="1" applyFont="1" applyBorder="1" applyAlignment="1">
      <alignment horizontal="right" vertical="center"/>
    </xf>
    <xf numFmtId="3" fontId="29" fillId="0" borderId="39" xfId="240" applyNumberFormat="1" applyFont="1" applyBorder="1" applyAlignment="1">
      <alignment horizontal="right" vertical="center"/>
    </xf>
    <xf numFmtId="3" fontId="29" fillId="0" borderId="70" xfId="240" applyNumberFormat="1" applyFont="1" applyBorder="1" applyAlignment="1">
      <alignment horizontal="right" vertical="center"/>
    </xf>
    <xf numFmtId="49" fontId="34" fillId="27" borderId="73" xfId="240" applyNumberFormat="1" applyFont="1" applyFill="1" applyBorder="1" applyAlignment="1">
      <alignment horizontal="center" vertical="center" wrapText="1"/>
    </xf>
    <xf numFmtId="49" fontId="34" fillId="0" borderId="76" xfId="240" applyNumberFormat="1" applyFont="1" applyBorder="1" applyAlignment="1">
      <alignment horizontal="left"/>
    </xf>
    <xf numFmtId="0" fontId="42" fillId="25" borderId="11" xfId="0" applyFont="1" applyFill="1" applyBorder="1" applyAlignment="1">
      <alignment horizontal="left" vertical="center" wrapText="1"/>
    </xf>
    <xf numFmtId="0" fontId="42" fillId="25" borderId="12" xfId="0" applyFont="1" applyFill="1" applyBorder="1" applyAlignment="1">
      <alignment horizontal="left" vertical="center" wrapText="1"/>
    </xf>
    <xf numFmtId="0" fontId="43" fillId="25" borderId="11" xfId="0" applyFont="1" applyFill="1" applyBorder="1" applyAlignment="1">
      <alignment horizontal="center" vertical="center" wrapText="1"/>
    </xf>
    <xf numFmtId="0" fontId="43" fillId="25" borderId="12" xfId="0" applyFont="1" applyFill="1" applyBorder="1" applyAlignment="1">
      <alignment horizontal="center" vertical="center" wrapText="1"/>
    </xf>
    <xf numFmtId="2" fontId="31" fillId="0" borderId="9" xfId="0" applyNumberFormat="1" applyFont="1" applyBorder="1" applyAlignment="1">
      <alignment horizontal="left" vertical="center"/>
    </xf>
    <xf numFmtId="0" fontId="41" fillId="28" borderId="48" xfId="0" applyFont="1" applyFill="1" applyBorder="1" applyAlignment="1">
      <alignment horizontal="center" vertical="center"/>
    </xf>
    <xf numFmtId="0" fontId="41" fillId="28" borderId="49" xfId="0" applyFont="1" applyFill="1" applyBorder="1" applyAlignment="1">
      <alignment horizontal="center" vertical="center"/>
    </xf>
    <xf numFmtId="178" fontId="29" fillId="0" borderId="50" xfId="162" applyFont="1" applyBorder="1" applyAlignment="1">
      <alignment horizontal="left" vertical="top"/>
    </xf>
    <xf numFmtId="43" fontId="27" fillId="27" borderId="84" xfId="237" applyFont="1" applyFill="1" applyBorder="1" applyAlignment="1">
      <alignment horizontal="center" vertical="center"/>
    </xf>
    <xf numFmtId="43" fontId="27" fillId="27" borderId="85" xfId="237" applyFont="1" applyFill="1" applyBorder="1" applyAlignment="1">
      <alignment horizontal="center" vertical="center"/>
    </xf>
    <xf numFmtId="0" fontId="29" fillId="30" borderId="21" xfId="123" applyFont="1" applyFill="1" applyBorder="1" applyAlignment="1">
      <alignment horizontal="left" vertical="center" wrapText="1"/>
    </xf>
    <xf numFmtId="0" fontId="29" fillId="30" borderId="22" xfId="123" applyFont="1" applyFill="1" applyBorder="1" applyAlignment="1">
      <alignment horizontal="left" vertical="center" wrapText="1"/>
    </xf>
    <xf numFmtId="0" fontId="29" fillId="30" borderId="24" xfId="123" applyFont="1" applyFill="1" applyBorder="1" applyAlignment="1">
      <alignment horizontal="left" vertical="center" wrapText="1"/>
    </xf>
    <xf numFmtId="0" fontId="43" fillId="25" borderId="20" xfId="0" applyFont="1" applyFill="1" applyBorder="1" applyAlignment="1">
      <alignment horizontal="center" vertical="center" wrapText="1"/>
    </xf>
  </cellXfs>
  <cellStyles count="245">
    <cellStyle name="%" xfId="2" xr:uid="{00000000-0005-0000-0000-000000000000}"/>
    <cellStyle name="% 2" xfId="3" xr:uid="{00000000-0005-0000-0000-000001000000}"/>
    <cellStyle name="%_FORMULARIO DE CANTIDADES NAZARETH INSVI" xfId="4" xr:uid="{00000000-0005-0000-0000-000002000000}"/>
    <cellStyle name="%_FORMULARIO DE CANTIDADES NAZARETH INSVI 2" xfId="5" xr:uid="{00000000-0005-0000-0000-000003000000}"/>
    <cellStyle name="%_NAZARETH CESAR" xfId="6" xr:uid="{00000000-0005-0000-0000-000004000000}"/>
    <cellStyle name="%_NAZARETH CESAR 2" xfId="7" xr:uid="{00000000-0005-0000-0000-000005000000}"/>
    <cellStyle name="20% - Énfasis1 2" xfId="8" xr:uid="{00000000-0005-0000-0000-000006000000}"/>
    <cellStyle name="20% - Énfasis2 2" xfId="9" xr:uid="{00000000-0005-0000-0000-000007000000}"/>
    <cellStyle name="20% - Énfasis3 2" xfId="10" xr:uid="{00000000-0005-0000-0000-000008000000}"/>
    <cellStyle name="20% - Énfasis4 2" xfId="11" xr:uid="{00000000-0005-0000-0000-000009000000}"/>
    <cellStyle name="20% - Énfasis5 2" xfId="12" xr:uid="{00000000-0005-0000-0000-00000A000000}"/>
    <cellStyle name="20% - Énfasis6 2" xfId="13" xr:uid="{00000000-0005-0000-0000-00000B000000}"/>
    <cellStyle name="40% - Énfasis1 2" xfId="14" xr:uid="{00000000-0005-0000-0000-00000C000000}"/>
    <cellStyle name="40% - Énfasis2 2" xfId="15" xr:uid="{00000000-0005-0000-0000-00000D000000}"/>
    <cellStyle name="40% - Énfasis3 2" xfId="16" xr:uid="{00000000-0005-0000-0000-00000E000000}"/>
    <cellStyle name="40% - Énfasis4 2" xfId="17" xr:uid="{00000000-0005-0000-0000-00000F000000}"/>
    <cellStyle name="40% - Énfasis5 2" xfId="18" xr:uid="{00000000-0005-0000-0000-000010000000}"/>
    <cellStyle name="40% - Énfasis6 2" xfId="19" xr:uid="{00000000-0005-0000-0000-000011000000}"/>
    <cellStyle name="60% - Énfasis1 2" xfId="20" xr:uid="{00000000-0005-0000-0000-000012000000}"/>
    <cellStyle name="60% - Énfasis2 2" xfId="21" xr:uid="{00000000-0005-0000-0000-000013000000}"/>
    <cellStyle name="60% - Énfasis3 2" xfId="22" xr:uid="{00000000-0005-0000-0000-000014000000}"/>
    <cellStyle name="60% - Énfasis4 2" xfId="23" xr:uid="{00000000-0005-0000-0000-000015000000}"/>
    <cellStyle name="60% - Énfasis5 2" xfId="24" xr:uid="{00000000-0005-0000-0000-000016000000}"/>
    <cellStyle name="60% - Énfasis6 2" xfId="25" xr:uid="{00000000-0005-0000-0000-000017000000}"/>
    <cellStyle name="Buena 2" xfId="26" xr:uid="{00000000-0005-0000-0000-000018000000}"/>
    <cellStyle name="Cálculo 2" xfId="27" xr:uid="{00000000-0005-0000-0000-000019000000}"/>
    <cellStyle name="Cancel" xfId="28" xr:uid="{00000000-0005-0000-0000-00001A000000}"/>
    <cellStyle name="Celda de comprobación 2" xfId="29" xr:uid="{00000000-0005-0000-0000-00001B000000}"/>
    <cellStyle name="Celda vinculada 2" xfId="30" xr:uid="{00000000-0005-0000-0000-00001C000000}"/>
    <cellStyle name="Currency 2" xfId="215" xr:uid="{0A7DE6B6-86C2-4B1D-BC32-AA12D24EC21D}"/>
    <cellStyle name="Encabezado 4 2" xfId="31" xr:uid="{00000000-0005-0000-0000-00001D000000}"/>
    <cellStyle name="Énfasis1 2" xfId="32" xr:uid="{00000000-0005-0000-0000-00001E000000}"/>
    <cellStyle name="Énfasis2 2" xfId="33" xr:uid="{00000000-0005-0000-0000-00001F000000}"/>
    <cellStyle name="Énfasis3 2" xfId="34" xr:uid="{00000000-0005-0000-0000-000020000000}"/>
    <cellStyle name="Énfasis4 2" xfId="35" xr:uid="{00000000-0005-0000-0000-000021000000}"/>
    <cellStyle name="Énfasis5 2" xfId="36" xr:uid="{00000000-0005-0000-0000-000022000000}"/>
    <cellStyle name="Énfasis6 2" xfId="37" xr:uid="{00000000-0005-0000-0000-000023000000}"/>
    <cellStyle name="Entrada 2" xfId="38" xr:uid="{00000000-0005-0000-0000-000024000000}"/>
    <cellStyle name="Estilo 1" xfId="163" xr:uid="{00000000-0005-0000-0000-000025000000}"/>
    <cellStyle name="Euro" xfId="39" xr:uid="{00000000-0005-0000-0000-000026000000}"/>
    <cellStyle name="Euro 2" xfId="40" xr:uid="{00000000-0005-0000-0000-000027000000}"/>
    <cellStyle name="Hyperlink" xfId="231" xr:uid="{28ED85B3-42C6-4BA7-AE08-B86D42BE5458}"/>
    <cellStyle name="Incorrecto 2" xfId="41" xr:uid="{00000000-0005-0000-0000-000028000000}"/>
    <cellStyle name="Millares" xfId="237" builtinId="3"/>
    <cellStyle name="Millares [0] 2" xfId="171" xr:uid="{00000000-0005-0000-0000-00002A000000}"/>
    <cellStyle name="Millares [0] 2 2" xfId="217" xr:uid="{60B40179-DCDF-4D95-893F-36AB2129618D}"/>
    <cellStyle name="Millares [0] 2 3" xfId="225" xr:uid="{A5FF01F4-6F95-45C4-87AA-976B2D1003BA}"/>
    <cellStyle name="Millares [0] 3" xfId="193" xr:uid="{00000000-0005-0000-0000-00002B000000}"/>
    <cellStyle name="Millares [0] 3 2" xfId="194" xr:uid="{00000000-0005-0000-0000-00002C000000}"/>
    <cellStyle name="Millares [0] 4" xfId="209" xr:uid="{FEC0C352-1AF7-4B34-8C99-5303C5DC6B5A}"/>
    <cellStyle name="Millares [0] 5" xfId="220" xr:uid="{F78CA635-2DE0-49B9-B8AC-AFCEB7B0B3DE}"/>
    <cellStyle name="Millares 10" xfId="43" xr:uid="{00000000-0005-0000-0000-00002D000000}"/>
    <cellStyle name="Millares 10 2" xfId="44" xr:uid="{00000000-0005-0000-0000-00002E000000}"/>
    <cellStyle name="Millares 10 3" xfId="195" xr:uid="{00000000-0005-0000-0000-00002F000000}"/>
    <cellStyle name="Millares 11" xfId="45" xr:uid="{00000000-0005-0000-0000-000030000000}"/>
    <cellStyle name="Millares 11 2" xfId="46" xr:uid="{00000000-0005-0000-0000-000031000000}"/>
    <cellStyle name="Millares 12" xfId="47" xr:uid="{00000000-0005-0000-0000-000032000000}"/>
    <cellStyle name="Millares 12 2" xfId="48" xr:uid="{00000000-0005-0000-0000-000033000000}"/>
    <cellStyle name="Millares 12 3" xfId="200" xr:uid="{00000000-0005-0000-0000-000034000000}"/>
    <cellStyle name="Millares 13" xfId="49" xr:uid="{00000000-0005-0000-0000-000035000000}"/>
    <cellStyle name="Millares 13 2" xfId="50" xr:uid="{00000000-0005-0000-0000-000036000000}"/>
    <cellStyle name="Millares 13 3" xfId="203" xr:uid="{00000000-0005-0000-0000-000037000000}"/>
    <cellStyle name="Millares 14" xfId="51" xr:uid="{00000000-0005-0000-0000-000038000000}"/>
    <cellStyle name="Millares 14 2" xfId="52" xr:uid="{00000000-0005-0000-0000-000039000000}"/>
    <cellStyle name="Millares 15" xfId="53" xr:uid="{00000000-0005-0000-0000-00003A000000}"/>
    <cellStyle name="Millares 15 2" xfId="54" xr:uid="{00000000-0005-0000-0000-00003B000000}"/>
    <cellStyle name="Millares 16" xfId="55" xr:uid="{00000000-0005-0000-0000-00003C000000}"/>
    <cellStyle name="Millares 16 2" xfId="56" xr:uid="{00000000-0005-0000-0000-00003D000000}"/>
    <cellStyle name="Millares 17" xfId="57" xr:uid="{00000000-0005-0000-0000-00003E000000}"/>
    <cellStyle name="Millares 17 2" xfId="58" xr:uid="{00000000-0005-0000-0000-00003F000000}"/>
    <cellStyle name="Millares 18" xfId="42" xr:uid="{00000000-0005-0000-0000-000040000000}"/>
    <cellStyle name="Millares 19" xfId="196" xr:uid="{00000000-0005-0000-0000-000041000000}"/>
    <cellStyle name="Millares 2" xfId="59" xr:uid="{00000000-0005-0000-0000-000042000000}"/>
    <cellStyle name="Millares 2 2" xfId="60" xr:uid="{00000000-0005-0000-0000-000043000000}"/>
    <cellStyle name="Millares 2 2 2" xfId="61" xr:uid="{00000000-0005-0000-0000-000044000000}"/>
    <cellStyle name="Millares 2 2 2 2" xfId="233" xr:uid="{9D194EDA-F80E-4B90-A51F-A5B1CC69DE68}"/>
    <cellStyle name="Millares 2 2 2 4 3" xfId="232" xr:uid="{66948CD0-9462-4DD1-A9B9-603FD7EBDC28}"/>
    <cellStyle name="Millares 2 2 3" xfId="173" xr:uid="{00000000-0005-0000-0000-000045000000}"/>
    <cellStyle name="Millares 2 3" xfId="62" xr:uid="{00000000-0005-0000-0000-000046000000}"/>
    <cellStyle name="Millares 2 4" xfId="230" xr:uid="{13D9CEF9-3337-4582-BCB5-7236AC6D3481}"/>
    <cellStyle name="Millares 3" xfId="63" xr:uid="{00000000-0005-0000-0000-000047000000}"/>
    <cellStyle name="Millares 3 10" xfId="187" xr:uid="{00000000-0005-0000-0000-000048000000}"/>
    <cellStyle name="Millares 3 11" xfId="181" xr:uid="{00000000-0005-0000-0000-000049000000}"/>
    <cellStyle name="Millares 3 2" xfId="64" xr:uid="{00000000-0005-0000-0000-00004A000000}"/>
    <cellStyle name="Millares 3 2 2" xfId="169" xr:uid="{00000000-0005-0000-0000-00004B000000}"/>
    <cellStyle name="Millares 3 2 2 2 4" xfId="184" xr:uid="{00000000-0005-0000-0000-00004C000000}"/>
    <cellStyle name="Millares 3 2 2 3" xfId="179" xr:uid="{00000000-0005-0000-0000-00004D000000}"/>
    <cellStyle name="Millares 3 2 2 3 7" xfId="185" xr:uid="{00000000-0005-0000-0000-00004E000000}"/>
    <cellStyle name="Millares 3 2 4" xfId="174" xr:uid="{00000000-0005-0000-0000-00004F000000}"/>
    <cellStyle name="Millares 3 2 4 10" xfId="183" xr:uid="{00000000-0005-0000-0000-000050000000}"/>
    <cellStyle name="Millares 3 2 4 2" xfId="176" xr:uid="{00000000-0005-0000-0000-000051000000}"/>
    <cellStyle name="Millares 3 2 4 2 2" xfId="190" xr:uid="{00000000-0005-0000-0000-000052000000}"/>
    <cellStyle name="Millares 3 2 4 3" xfId="189" xr:uid="{00000000-0005-0000-0000-000053000000}"/>
    <cellStyle name="Millares 3 2 4 8" xfId="182" xr:uid="{00000000-0005-0000-0000-000054000000}"/>
    <cellStyle name="Millares 3 3" xfId="166" xr:uid="{00000000-0005-0000-0000-000055000000}"/>
    <cellStyle name="Millares 4" xfId="65" xr:uid="{00000000-0005-0000-0000-000056000000}"/>
    <cellStyle name="Millares 4 2" xfId="66" xr:uid="{00000000-0005-0000-0000-000057000000}"/>
    <cellStyle name="Millares 5" xfId="67" xr:uid="{00000000-0005-0000-0000-000058000000}"/>
    <cellStyle name="Millares 5 2" xfId="68" xr:uid="{00000000-0005-0000-0000-000059000000}"/>
    <cellStyle name="Millares 6" xfId="69" xr:uid="{00000000-0005-0000-0000-00005A000000}"/>
    <cellStyle name="Millares 6 2" xfId="70" xr:uid="{00000000-0005-0000-0000-00005B000000}"/>
    <cellStyle name="Millares 7" xfId="71" xr:uid="{00000000-0005-0000-0000-00005C000000}"/>
    <cellStyle name="Millares 7 2" xfId="72" xr:uid="{00000000-0005-0000-0000-00005D000000}"/>
    <cellStyle name="Millares 8" xfId="73" xr:uid="{00000000-0005-0000-0000-00005E000000}"/>
    <cellStyle name="Millares 8 2" xfId="74" xr:uid="{00000000-0005-0000-0000-00005F000000}"/>
    <cellStyle name="Millares 8 2 2" xfId="75" xr:uid="{00000000-0005-0000-0000-000060000000}"/>
    <cellStyle name="Millares 8 3" xfId="76" xr:uid="{00000000-0005-0000-0000-000061000000}"/>
    <cellStyle name="Millares 9" xfId="77" xr:uid="{00000000-0005-0000-0000-000062000000}"/>
    <cellStyle name="Millares 9 2" xfId="78" xr:uid="{00000000-0005-0000-0000-000063000000}"/>
    <cellStyle name="Moneda" xfId="236" builtinId="4"/>
    <cellStyle name="Moneda [0] 2" xfId="172" xr:uid="{00000000-0005-0000-0000-000064000000}"/>
    <cellStyle name="Moneda [0] 2 3" xfId="192" xr:uid="{00000000-0005-0000-0000-000065000000}"/>
    <cellStyle name="Moneda [0] 3" xfId="204" xr:uid="{00000000-0005-0000-0000-000066000000}"/>
    <cellStyle name="Moneda [0] 4" xfId="210" xr:uid="{204A3BE2-B9D6-4389-A22A-92E49D3E95D3}"/>
    <cellStyle name="Moneda [0] 4 2" xfId="234" xr:uid="{F3496BBB-1E4D-4DB5-935C-86D033D50BCB}"/>
    <cellStyle name="Moneda [0] 5" xfId="221" xr:uid="{ED39484A-C648-4626-908D-4AEE96F10B23}"/>
    <cellStyle name="Moneda 10" xfId="226" xr:uid="{6D64D3FF-A430-4EA6-A4AF-8C2867363DB8}"/>
    <cellStyle name="Moneda 11" xfId="227" xr:uid="{E7367866-AB3A-4B04-9873-B3C332FE4E67}"/>
    <cellStyle name="Moneda 12" xfId="224" xr:uid="{DF69F398-837A-406C-8359-0CFA256AB896}"/>
    <cellStyle name="Moneda 13" xfId="219" xr:uid="{539B3353-52B5-423A-9484-92E085BE17CB}"/>
    <cellStyle name="Moneda 14" xfId="222" xr:uid="{EE77CC0A-329E-4FDE-AE3C-BA0A561FBCA2}"/>
    <cellStyle name="Moneda 14 2" xfId="207" xr:uid="{00000000-0005-0000-0000-000067000000}"/>
    <cellStyle name="Moneda 15" xfId="235" xr:uid="{BD262722-3A88-402D-8402-282CEBDAE53B}"/>
    <cellStyle name="Moneda 2" xfId="80" xr:uid="{00000000-0005-0000-0000-000068000000}"/>
    <cellStyle name="Moneda 2 2" xfId="81" xr:uid="{00000000-0005-0000-0000-000069000000}"/>
    <cellStyle name="Moneda 2 2 2" xfId="82" xr:uid="{00000000-0005-0000-0000-00006A000000}"/>
    <cellStyle name="Moneda 2 2 2 2" xfId="229" xr:uid="{9EC8F3B3-7ACC-45F6-89FA-438467CCA5B6}"/>
    <cellStyle name="Moneda 2 2 3" xfId="170" xr:uid="{00000000-0005-0000-0000-00006B000000}"/>
    <cellStyle name="Moneda 2 3" xfId="83" xr:uid="{00000000-0005-0000-0000-00006C000000}"/>
    <cellStyle name="Moneda 2 3 2" xfId="84" xr:uid="{00000000-0005-0000-0000-00006D000000}"/>
    <cellStyle name="Moneda 2 35" xfId="177" xr:uid="{00000000-0005-0000-0000-00006E000000}"/>
    <cellStyle name="Moneda 2 4" xfId="85" xr:uid="{00000000-0005-0000-0000-00006F000000}"/>
    <cellStyle name="Moneda 2 4 2" xfId="228" xr:uid="{2DC048B7-3407-44AA-B814-F004D9CF2649}"/>
    <cellStyle name="Moneda 2 5" xfId="167" xr:uid="{00000000-0005-0000-0000-000070000000}"/>
    <cellStyle name="Moneda 2 6" xfId="199" xr:uid="{00000000-0005-0000-0000-000071000000}"/>
    <cellStyle name="Moneda 2 7" xfId="213" xr:uid="{29559FE0-8FD3-4FD2-9869-9F53E30F87CD}"/>
    <cellStyle name="Moneda 3" xfId="86" xr:uid="{00000000-0005-0000-0000-000072000000}"/>
    <cellStyle name="Moneda 3 2" xfId="87" xr:uid="{00000000-0005-0000-0000-000073000000}"/>
    <cellStyle name="Moneda 4" xfId="88" xr:uid="{00000000-0005-0000-0000-000074000000}"/>
    <cellStyle name="Moneda 4 10" xfId="89" xr:uid="{00000000-0005-0000-0000-000075000000}"/>
    <cellStyle name="Moneda 4 11" xfId="90" xr:uid="{00000000-0005-0000-0000-000076000000}"/>
    <cellStyle name="Moneda 4 12" xfId="91" xr:uid="{00000000-0005-0000-0000-000077000000}"/>
    <cellStyle name="Moneda 4 13" xfId="92" xr:uid="{00000000-0005-0000-0000-000078000000}"/>
    <cellStyle name="Moneda 4 14" xfId="93" xr:uid="{00000000-0005-0000-0000-000079000000}"/>
    <cellStyle name="Moneda 4 15" xfId="94" xr:uid="{00000000-0005-0000-0000-00007A000000}"/>
    <cellStyle name="Moneda 4 16" xfId="95" xr:uid="{00000000-0005-0000-0000-00007B000000}"/>
    <cellStyle name="Moneda 4 17" xfId="96" xr:uid="{00000000-0005-0000-0000-00007C000000}"/>
    <cellStyle name="Moneda 4 18" xfId="97" xr:uid="{00000000-0005-0000-0000-00007D000000}"/>
    <cellStyle name="Moneda 4 19" xfId="98" xr:uid="{00000000-0005-0000-0000-00007E000000}"/>
    <cellStyle name="Moneda 4 2" xfId="99" xr:uid="{00000000-0005-0000-0000-00007F000000}"/>
    <cellStyle name="Moneda 4 20" xfId="100" xr:uid="{00000000-0005-0000-0000-000080000000}"/>
    <cellStyle name="Moneda 4 3" xfId="101" xr:uid="{00000000-0005-0000-0000-000081000000}"/>
    <cellStyle name="Moneda 4 4" xfId="102" xr:uid="{00000000-0005-0000-0000-000082000000}"/>
    <cellStyle name="Moneda 4 5" xfId="103" xr:uid="{00000000-0005-0000-0000-000083000000}"/>
    <cellStyle name="Moneda 4 6" xfId="104" xr:uid="{00000000-0005-0000-0000-000084000000}"/>
    <cellStyle name="Moneda 4 7" xfId="105" xr:uid="{00000000-0005-0000-0000-000085000000}"/>
    <cellStyle name="Moneda 4 8" xfId="106" xr:uid="{00000000-0005-0000-0000-000086000000}"/>
    <cellStyle name="Moneda 4 9" xfId="107" xr:uid="{00000000-0005-0000-0000-000087000000}"/>
    <cellStyle name="Moneda 5" xfId="108" xr:uid="{00000000-0005-0000-0000-000088000000}"/>
    <cellStyle name="Moneda 5 2" xfId="109" xr:uid="{00000000-0005-0000-0000-000089000000}"/>
    <cellStyle name="Moneda 5 2 2" xfId="110" xr:uid="{00000000-0005-0000-0000-00008A000000}"/>
    <cellStyle name="Moneda 5 3" xfId="111" xr:uid="{00000000-0005-0000-0000-00008B000000}"/>
    <cellStyle name="Moneda 6" xfId="79" xr:uid="{00000000-0005-0000-0000-00008C000000}"/>
    <cellStyle name="Moneda 7" xfId="212" xr:uid="{FC592080-B489-40BC-B7B7-A9516C5F466B}"/>
    <cellStyle name="Moneda 7 3 2" xfId="241" xr:uid="{CD7DB7AA-62AD-4373-9FDD-4B383CD98497}"/>
    <cellStyle name="Moneda 8" xfId="216" xr:uid="{DB09BB79-3821-4C9F-8057-C0F94B18CC06}"/>
    <cellStyle name="Moneda 9" xfId="223" xr:uid="{36E61C0D-3187-42A6-9958-CF1DF67DD7D2}"/>
    <cellStyle name="Moneda0" xfId="112" xr:uid="{00000000-0005-0000-0000-00008D000000}"/>
    <cellStyle name="Moneda0 2" xfId="113" xr:uid="{00000000-0005-0000-0000-00008E000000}"/>
    <cellStyle name="Neutral 2" xfId="114" xr:uid="{00000000-0005-0000-0000-00008F000000}"/>
    <cellStyle name="Normal" xfId="0" builtinId="0"/>
    <cellStyle name="Normal 10" xfId="115" xr:uid="{00000000-0005-0000-0000-000091000000}"/>
    <cellStyle name="Normal 11" xfId="1" xr:uid="{00000000-0005-0000-0000-000092000000}"/>
    <cellStyle name="Normal 11 2" xfId="198" xr:uid="{00000000-0005-0000-0000-000093000000}"/>
    <cellStyle name="Normal 11 45" xfId="186" xr:uid="{00000000-0005-0000-0000-000094000000}"/>
    <cellStyle name="Normal 12" xfId="162" xr:uid="{00000000-0005-0000-0000-000095000000}"/>
    <cellStyle name="Normal 13" xfId="202" xr:uid="{00000000-0005-0000-0000-000096000000}"/>
    <cellStyle name="Normal 14" xfId="188" xr:uid="{00000000-0005-0000-0000-000097000000}"/>
    <cellStyle name="Normal 2" xfId="116" xr:uid="{00000000-0005-0000-0000-000098000000}"/>
    <cellStyle name="Normal 2 2" xfId="117" xr:uid="{00000000-0005-0000-0000-000099000000}"/>
    <cellStyle name="Normal 2 2 2" xfId="118" xr:uid="{00000000-0005-0000-0000-00009A000000}"/>
    <cellStyle name="Normal 2 2 2 2 2" xfId="211" xr:uid="{2C4624A6-22BD-4860-91B4-6D3060EAD1D8}"/>
    <cellStyle name="Normal 2 3" xfId="119" xr:uid="{00000000-0005-0000-0000-00009B000000}"/>
    <cellStyle name="Normal 2 3 2" xfId="120" xr:uid="{00000000-0005-0000-0000-00009C000000}"/>
    <cellStyle name="Normal 2 4" xfId="121" xr:uid="{00000000-0005-0000-0000-00009D000000}"/>
    <cellStyle name="Normal 2 4 3 6" xfId="240" xr:uid="{B72E0B6C-AC7B-449C-B0FD-977F650FD724}"/>
    <cellStyle name="Normal 2 4 8" xfId="244" xr:uid="{BDD4BE47-81F2-41F7-8AD9-4A626BFCBC15}"/>
    <cellStyle name="Normal 2 46" xfId="161" xr:uid="{00000000-0005-0000-0000-00009E000000}"/>
    <cellStyle name="Normal 2 5" xfId="218" xr:uid="{69999DFF-BD2C-47DB-8627-2CBEA17D1B78}"/>
    <cellStyle name="Normal 2_Anexo 3 Cantidades de obra y Precios Unitarios Agosto 20 10pm" xfId="122" xr:uid="{00000000-0005-0000-0000-00009F000000}"/>
    <cellStyle name="Normal 3" xfId="123" xr:uid="{00000000-0005-0000-0000-0000A0000000}"/>
    <cellStyle name="Normal 3 2" xfId="124" xr:uid="{00000000-0005-0000-0000-0000A1000000}"/>
    <cellStyle name="Normal 3 2 2" xfId="165" xr:uid="{00000000-0005-0000-0000-0000A2000000}"/>
    <cellStyle name="Normal 3 3" xfId="164" xr:uid="{00000000-0005-0000-0000-0000A3000000}"/>
    <cellStyle name="Normal 4" xfId="125" xr:uid="{00000000-0005-0000-0000-0000A4000000}"/>
    <cellStyle name="Normal 4 10 2 2 2 4" xfId="180" xr:uid="{00000000-0005-0000-0000-0000A5000000}"/>
    <cellStyle name="Normal 4 2" xfId="126" xr:uid="{00000000-0005-0000-0000-0000A6000000}"/>
    <cellStyle name="Normal 4 2 2" xfId="127" xr:uid="{00000000-0005-0000-0000-0000A7000000}"/>
    <cellStyle name="Normal 4 2 3" xfId="168" xr:uid="{00000000-0005-0000-0000-0000A8000000}"/>
    <cellStyle name="Normal 4 2 3 2" xfId="178" xr:uid="{00000000-0005-0000-0000-0000A9000000}"/>
    <cellStyle name="Normal 4 2 4" xfId="208" xr:uid="{00000000-0005-0000-0000-0000AA000000}"/>
    <cellStyle name="Normal 4 3" xfId="128" xr:uid="{00000000-0005-0000-0000-0000AB000000}"/>
    <cellStyle name="Normal 4 4" xfId="158" xr:uid="{00000000-0005-0000-0000-0000AC000000}"/>
    <cellStyle name="Normal 4 4 2" xfId="197" xr:uid="{00000000-0005-0000-0000-0000AD000000}"/>
    <cellStyle name="Normal 4 7" xfId="191" xr:uid="{00000000-0005-0000-0000-0000AE000000}"/>
    <cellStyle name="Normal 5" xfId="129" xr:uid="{00000000-0005-0000-0000-0000AF000000}"/>
    <cellStyle name="Normal 5 12" xfId="239" xr:uid="{614958D4-5BCB-46A8-AD37-6D00B21212DC}"/>
    <cellStyle name="Normal 5 2" xfId="130" xr:uid="{00000000-0005-0000-0000-0000B0000000}"/>
    <cellStyle name="Normal 5 2 2" xfId="214" xr:uid="{36A26F61-87D2-44FA-8D36-DEA6773B6835}"/>
    <cellStyle name="Normal 5 3" xfId="175" xr:uid="{00000000-0005-0000-0000-0000B1000000}"/>
    <cellStyle name="Normal 6" xfId="131" xr:uid="{00000000-0005-0000-0000-0000B2000000}"/>
    <cellStyle name="Normal 6 2" xfId="160" xr:uid="{00000000-0005-0000-0000-0000B3000000}"/>
    <cellStyle name="Normal 6 5" xfId="205" xr:uid="{00000000-0005-0000-0000-0000B4000000}"/>
    <cellStyle name="Normal 7" xfId="132" xr:uid="{00000000-0005-0000-0000-0000B5000000}"/>
    <cellStyle name="Normal 8" xfId="133" xr:uid="{00000000-0005-0000-0000-0000B6000000}"/>
    <cellStyle name="Normal 9" xfId="134" xr:uid="{00000000-0005-0000-0000-0000B7000000}"/>
    <cellStyle name="Normal 9 2" xfId="159" xr:uid="{00000000-0005-0000-0000-0000B8000000}"/>
    <cellStyle name="Normal_CALCULO DEL AIU" xfId="243" xr:uid="{743206D0-9808-429C-BCB7-E8A8F092639F}"/>
    <cellStyle name="Notas 2" xfId="135" xr:uid="{00000000-0005-0000-0000-0000B9000000}"/>
    <cellStyle name="Porcentaje" xfId="238" builtinId="5"/>
    <cellStyle name="Porcentaje 2" xfId="136" xr:uid="{00000000-0005-0000-0000-0000BA000000}"/>
    <cellStyle name="Porcentaje 2 2" xfId="242" xr:uid="{93FACBF8-D364-4A3B-B0C0-7E4EB6CABE71}"/>
    <cellStyle name="Porcentaje 3" xfId="206" xr:uid="{00000000-0005-0000-0000-0000BB000000}"/>
    <cellStyle name="Porcentaje 8" xfId="201" xr:uid="{00000000-0005-0000-0000-0000BC000000}"/>
    <cellStyle name="Porcentual 2" xfId="137" xr:uid="{00000000-0005-0000-0000-0000BD000000}"/>
    <cellStyle name="Porcentual 2 2" xfId="138" xr:uid="{00000000-0005-0000-0000-0000BE000000}"/>
    <cellStyle name="Porcentual 2 2 2" xfId="139" xr:uid="{00000000-0005-0000-0000-0000BF000000}"/>
    <cellStyle name="Porcentual 2 3" xfId="140" xr:uid="{00000000-0005-0000-0000-0000C0000000}"/>
    <cellStyle name="Porcentual 3" xfId="141" xr:uid="{00000000-0005-0000-0000-0000C1000000}"/>
    <cellStyle name="Porcentual 3 2" xfId="142" xr:uid="{00000000-0005-0000-0000-0000C2000000}"/>
    <cellStyle name="Porcentual 4" xfId="143" xr:uid="{00000000-0005-0000-0000-0000C3000000}"/>
    <cellStyle name="Porcentual 4 2" xfId="144" xr:uid="{00000000-0005-0000-0000-0000C4000000}"/>
    <cellStyle name="Porcentual 5" xfId="145" xr:uid="{00000000-0005-0000-0000-0000C5000000}"/>
    <cellStyle name="Porcentual 5 2" xfId="146" xr:uid="{00000000-0005-0000-0000-0000C6000000}"/>
    <cellStyle name="Porcentual 6" xfId="147" xr:uid="{00000000-0005-0000-0000-0000C7000000}"/>
    <cellStyle name="Porcentual 6 2" xfId="148" xr:uid="{00000000-0005-0000-0000-0000C8000000}"/>
    <cellStyle name="Punto0" xfId="149" xr:uid="{00000000-0005-0000-0000-0000C9000000}"/>
    <cellStyle name="Punto0 2" xfId="150" xr:uid="{00000000-0005-0000-0000-0000CA000000}"/>
    <cellStyle name="Salida 2" xfId="151" xr:uid="{00000000-0005-0000-0000-0000CB000000}"/>
    <cellStyle name="Texto de advertencia 2" xfId="152" xr:uid="{00000000-0005-0000-0000-0000CC000000}"/>
    <cellStyle name="Texto explicativo 2" xfId="153" xr:uid="{00000000-0005-0000-0000-0000CD000000}"/>
    <cellStyle name="Título 2 2" xfId="155" xr:uid="{00000000-0005-0000-0000-0000CE000000}"/>
    <cellStyle name="Título 3 2" xfId="156" xr:uid="{00000000-0005-0000-0000-0000CF000000}"/>
    <cellStyle name="Título 4" xfId="154" xr:uid="{00000000-0005-0000-0000-0000D0000000}"/>
    <cellStyle name="Total 2" xfId="157" xr:uid="{00000000-0005-0000-0000-0000D1000000}"/>
  </cellStyles>
  <dxfs count="0"/>
  <tableStyles count="0" defaultTableStyle="TableStyleMedium2" defaultPivotStyle="PivotStyleLight16"/>
  <colors>
    <mruColors>
      <color rgb="FFFFD966"/>
      <color rgb="FF3756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externalLink" Target="externalLinks/externalLink7.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4.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3</xdr:col>
      <xdr:colOff>164306</xdr:colOff>
      <xdr:row>0</xdr:row>
      <xdr:rowOff>83343</xdr:rowOff>
    </xdr:from>
    <xdr:ext cx="2200309" cy="738187"/>
    <xdr:pic>
      <xdr:nvPicPr>
        <xdr:cNvPr id="2" name="Imagen 1">
          <a:extLst>
            <a:ext uri="{FF2B5EF4-FFF2-40B4-BE49-F238E27FC236}">
              <a16:creationId xmlns:a16="http://schemas.microsoft.com/office/drawing/2014/main" id="{9C1170A7-27F7-4768-9898-13B65F735ED9}"/>
            </a:ext>
          </a:extLst>
        </xdr:cNvPr>
        <xdr:cNvPicPr>
          <a:picLocks noChangeAspect="1"/>
        </xdr:cNvPicPr>
      </xdr:nvPicPr>
      <xdr:blipFill>
        <a:blip xmlns:r="http://schemas.openxmlformats.org/officeDocument/2006/relationships" r:embed="rId1" cstate="print"/>
        <a:srcRect l="1947" t="9094" r="7470" b="6273"/>
        <a:stretch>
          <a:fillRect/>
        </a:stretch>
      </xdr:blipFill>
      <xdr:spPr>
        <a:xfrm>
          <a:off x="4736306" y="83343"/>
          <a:ext cx="2200309" cy="738187"/>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3</xdr:col>
      <xdr:colOff>370416</xdr:colOff>
      <xdr:row>0</xdr:row>
      <xdr:rowOff>16934</xdr:rowOff>
    </xdr:from>
    <xdr:to>
      <xdr:col>6</xdr:col>
      <xdr:colOff>592670</xdr:colOff>
      <xdr:row>2</xdr:row>
      <xdr:rowOff>99096</xdr:rowOff>
    </xdr:to>
    <xdr:pic>
      <xdr:nvPicPr>
        <xdr:cNvPr id="2" name="Imagen 1">
          <a:extLst>
            <a:ext uri="{FF2B5EF4-FFF2-40B4-BE49-F238E27FC236}">
              <a16:creationId xmlns:a16="http://schemas.microsoft.com/office/drawing/2014/main" id="{9AA8A1DE-6C68-4063-B93B-365929B21890}"/>
            </a:ext>
          </a:extLst>
        </xdr:cNvPr>
        <xdr:cNvPicPr>
          <a:picLocks noChangeAspect="1"/>
        </xdr:cNvPicPr>
      </xdr:nvPicPr>
      <xdr:blipFill>
        <a:blip xmlns:r="http://schemas.openxmlformats.org/officeDocument/2006/relationships" r:embed="rId1" cstate="print"/>
        <a:srcRect l="1947" t="9094" r="7470" b="6273"/>
        <a:stretch>
          <a:fillRect/>
        </a:stretch>
      </xdr:blipFill>
      <xdr:spPr>
        <a:xfrm>
          <a:off x="7923741" y="16934"/>
          <a:ext cx="2860679" cy="99021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279664</xdr:colOff>
      <xdr:row>0</xdr:row>
      <xdr:rowOff>100274</xdr:rowOff>
    </xdr:from>
    <xdr:to>
      <xdr:col>5</xdr:col>
      <xdr:colOff>566209</xdr:colOff>
      <xdr:row>4</xdr:row>
      <xdr:rowOff>38983</xdr:rowOff>
    </xdr:to>
    <xdr:pic>
      <xdr:nvPicPr>
        <xdr:cNvPr id="2" name="Imagen 1">
          <a:extLst>
            <a:ext uri="{FF2B5EF4-FFF2-40B4-BE49-F238E27FC236}">
              <a16:creationId xmlns:a16="http://schemas.microsoft.com/office/drawing/2014/main" id="{25CC3CC9-D865-474A-978B-CD4F00418F6F}"/>
            </a:ext>
          </a:extLst>
        </xdr:cNvPr>
        <xdr:cNvPicPr>
          <a:picLocks noChangeAspect="1"/>
        </xdr:cNvPicPr>
      </xdr:nvPicPr>
      <xdr:blipFill>
        <a:blip xmlns:r="http://schemas.openxmlformats.org/officeDocument/2006/relationships" r:embed="rId1" cstate="print"/>
        <a:srcRect l="1947" t="9094" r="7470" b="6273"/>
        <a:stretch>
          <a:fillRect/>
        </a:stretch>
      </xdr:blipFill>
      <xdr:spPr>
        <a:xfrm>
          <a:off x="5857081" y="100274"/>
          <a:ext cx="2858295" cy="95470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142080</xdr:colOff>
      <xdr:row>0</xdr:row>
      <xdr:rowOff>79108</xdr:rowOff>
    </xdr:from>
    <xdr:to>
      <xdr:col>5</xdr:col>
      <xdr:colOff>428625</xdr:colOff>
      <xdr:row>4</xdr:row>
      <xdr:rowOff>17817</xdr:rowOff>
    </xdr:to>
    <xdr:pic>
      <xdr:nvPicPr>
        <xdr:cNvPr id="2" name="Imagen 1">
          <a:extLst>
            <a:ext uri="{FF2B5EF4-FFF2-40B4-BE49-F238E27FC236}">
              <a16:creationId xmlns:a16="http://schemas.microsoft.com/office/drawing/2014/main" id="{56DB2A15-A7FB-41CF-A383-3484E350701F}"/>
            </a:ext>
          </a:extLst>
        </xdr:cNvPr>
        <xdr:cNvPicPr>
          <a:picLocks noChangeAspect="1"/>
        </xdr:cNvPicPr>
      </xdr:nvPicPr>
      <xdr:blipFill>
        <a:blip xmlns:r="http://schemas.openxmlformats.org/officeDocument/2006/relationships" r:embed="rId1" cstate="print"/>
        <a:srcRect l="1947" t="9094" r="7470" b="6273"/>
        <a:stretch>
          <a:fillRect/>
        </a:stretch>
      </xdr:blipFill>
      <xdr:spPr>
        <a:xfrm>
          <a:off x="5714205" y="79108"/>
          <a:ext cx="2858295" cy="95788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4</xdr:col>
      <xdr:colOff>618066</xdr:colOff>
      <xdr:row>4</xdr:row>
      <xdr:rowOff>140759</xdr:rowOff>
    </xdr:from>
    <xdr:to>
      <xdr:col>6</xdr:col>
      <xdr:colOff>1154645</xdr:colOff>
      <xdr:row>6</xdr:row>
      <xdr:rowOff>94614</xdr:rowOff>
    </xdr:to>
    <xdr:pic>
      <xdr:nvPicPr>
        <xdr:cNvPr id="3" name="Imagen 2">
          <a:extLst>
            <a:ext uri="{FF2B5EF4-FFF2-40B4-BE49-F238E27FC236}">
              <a16:creationId xmlns:a16="http://schemas.microsoft.com/office/drawing/2014/main" id="{7772CCF6-2FCE-43D3-8108-BA53CCB65CF5}"/>
            </a:ext>
          </a:extLst>
        </xdr:cNvPr>
        <xdr:cNvPicPr>
          <a:picLocks noChangeAspect="1"/>
        </xdr:cNvPicPr>
      </xdr:nvPicPr>
      <xdr:blipFill>
        <a:blip xmlns:r="http://schemas.openxmlformats.org/officeDocument/2006/relationships" r:embed="rId1" cstate="print"/>
        <a:srcRect l="1947" t="9094" r="7470" b="6273"/>
        <a:stretch>
          <a:fillRect/>
        </a:stretch>
      </xdr:blipFill>
      <xdr:spPr>
        <a:xfrm>
          <a:off x="7047441" y="845609"/>
          <a:ext cx="2860679" cy="1015612"/>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8</xdr:col>
      <xdr:colOff>658887</xdr:colOff>
      <xdr:row>4</xdr:row>
      <xdr:rowOff>167973</xdr:rowOff>
    </xdr:from>
    <xdr:to>
      <xdr:col>10</xdr:col>
      <xdr:colOff>1058034</xdr:colOff>
      <xdr:row>6</xdr:row>
      <xdr:rowOff>324975</xdr:rowOff>
    </xdr:to>
    <xdr:pic>
      <xdr:nvPicPr>
        <xdr:cNvPr id="2" name="Imagen 1">
          <a:extLst>
            <a:ext uri="{FF2B5EF4-FFF2-40B4-BE49-F238E27FC236}">
              <a16:creationId xmlns:a16="http://schemas.microsoft.com/office/drawing/2014/main" id="{6866BA5D-B1C4-4024-9A13-FE05342F26B0}"/>
            </a:ext>
          </a:extLst>
        </xdr:cNvPr>
        <xdr:cNvPicPr>
          <a:picLocks noChangeAspect="1"/>
        </xdr:cNvPicPr>
      </xdr:nvPicPr>
      <xdr:blipFill>
        <a:blip xmlns:r="http://schemas.openxmlformats.org/officeDocument/2006/relationships" r:embed="rId1" cstate="print"/>
        <a:srcRect l="1947" t="9094" r="7470" b="6273"/>
        <a:stretch>
          <a:fillRect/>
        </a:stretch>
      </xdr:blipFill>
      <xdr:spPr>
        <a:xfrm>
          <a:off x="12143316" y="943580"/>
          <a:ext cx="2848432" cy="102785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RIVANA\CANTIDADES\REFUERZO\2019%20REFUERZO%20RIVANA%20_%20Nora.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alidad\c\Area%20de%20Mercadeo%20y%20Ventas\Informaci&#243;n%20de%20Referencia\An&#225;lisis%20de%20costos\An&#225;lisisAPU.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2.%20Informaci&#243;n%20Generada\lotes%20suramericana\PREFACTIBILIDAD%20PROYECTO%20lote%20la%20estrella.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alidad\c\Area%20t&#233;cnica%20y%20de%20producci&#243;n\Obras\SIU\SIU.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RIVANA\CANTIDADES\REFUERZO\2019%20FORMATO%20ESTRUCTURA%20RIVANA.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mde-129343\Espacios%20Fisicos\A\Comparativo%20Losa%20-%20Pilas%20-%20REVISI&#211;N%20HORACIO.xls" TargetMode="External"/></Relationships>
</file>

<file path=xl/externalLinks/_rels/externalLink7.xml.rels><?xml version="1.0" encoding="UTF-8" standalone="yes"?>
<Relationships xmlns="http://schemas.openxmlformats.org/package/2006/relationships"><Relationship Id="rId2" Type="http://schemas.openxmlformats.org/officeDocument/2006/relationships/externalLinkPath" Target="https://comfenalcoantioquia-my.sharepoint.com/personal/andres_rivera_comfenalcoantioquia_com/Documents/6.%20Consolidaci&#243;n%20Proyecto%20Turbo/14.%20Nuevo%20Proveedor%20Construcci&#243;n/0.%20Proceso%20contrataci&#243;n/PRESUPUESTO%20COMFENALCO.xlsx" TargetMode="External"/><Relationship Id="rId1" Type="http://schemas.openxmlformats.org/officeDocument/2006/relationships/externalLinkPath" Target="/personal/ana_ramirez_comfenalcoantioquia_com/Documents/PROYECTOS/1.%20Proyectos%20LMI%202023/1.%20Sede%20Recreativa%20Turbo/CONTRATO%20DE%20OBRA/PRESUPUESTO%20COMFENALC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SUMEN"/>
      <sheetName val="FUNDACIONES"/>
      <sheetName val="PILAS"/>
      <sheetName val="MUROS"/>
      <sheetName val="VIGAS LOSA CIMENT"/>
      <sheetName val="VIGAS AMARRE"/>
      <sheetName val="PANTALLAS"/>
      <sheetName val="COLUMNAS"/>
      <sheetName val="VIGAS Y LOSAS"/>
      <sheetName val="PISO 1 "/>
      <sheetName val="MEZZANINE"/>
      <sheetName val="PISO 2"/>
      <sheetName val="PISO 3"/>
      <sheetName val="PISO 4"/>
      <sheetName val="PISO 5"/>
      <sheetName val="PISO 6"/>
      <sheetName val="PISO 7"/>
      <sheetName val="PLANTA TÍPICA 9-18 "/>
      <sheetName val="PISO 20"/>
      <sheetName val="PISO 21"/>
      <sheetName val="E1"/>
      <sheetName val="E2"/>
      <sheetName val="Análisis Escaler"/>
      <sheetName val="RAMPAS SÓT-P1"/>
      <sheetName val="RAMPAS P1-P2"/>
      <sheetName val="RAMPAS"/>
      <sheetName val="TANQUE AGUA"/>
      <sheetName val="Muro Contención"/>
      <sheetName val="MALLA ELECT"/>
      <sheetName val="RIOSTRAS"/>
      <sheetName val="ESTRIBOS"/>
      <sheetName val="ENTRADA DE DATOS"/>
      <sheetName val="PT"/>
      <sheetName val="P1"/>
      <sheetName val="P2"/>
      <sheetName val="P3"/>
      <sheetName val="CIMENT 2"/>
      <sheetName val="Módulo2"/>
    </sheetNames>
    <sheetDataSet>
      <sheetData sheetId="0" refreshError="1"/>
      <sheetData sheetId="1">
        <row r="9">
          <cell r="G9">
            <v>0</v>
          </cell>
          <cell r="H9">
            <v>0</v>
          </cell>
          <cell r="I9">
            <v>0</v>
          </cell>
          <cell r="J9">
            <v>0</v>
          </cell>
          <cell r="K9">
            <v>0</v>
          </cell>
          <cell r="L9">
            <v>0</v>
          </cell>
          <cell r="M9">
            <v>0</v>
          </cell>
          <cell r="N9">
            <v>0</v>
          </cell>
        </row>
        <row r="10">
          <cell r="G10">
            <v>0</v>
          </cell>
          <cell r="H10">
            <v>0</v>
          </cell>
          <cell r="I10">
            <v>0</v>
          </cell>
          <cell r="J10">
            <v>0</v>
          </cell>
          <cell r="K10">
            <v>0</v>
          </cell>
          <cell r="L10">
            <v>0</v>
          </cell>
          <cell r="M10">
            <v>0</v>
          </cell>
          <cell r="N10">
            <v>0</v>
          </cell>
        </row>
        <row r="11">
          <cell r="G11">
            <v>0</v>
          </cell>
          <cell r="H11">
            <v>0</v>
          </cell>
          <cell r="I11">
            <v>0</v>
          </cell>
          <cell r="J11">
            <v>0</v>
          </cell>
          <cell r="K11">
            <v>0</v>
          </cell>
          <cell r="L11">
            <v>0</v>
          </cell>
          <cell r="M11">
            <v>0</v>
          </cell>
          <cell r="N11">
            <v>0</v>
          </cell>
        </row>
        <row r="12">
          <cell r="G12">
            <v>0</v>
          </cell>
          <cell r="H12">
            <v>0</v>
          </cell>
          <cell r="I12">
            <v>0</v>
          </cell>
          <cell r="J12">
            <v>0</v>
          </cell>
          <cell r="K12">
            <v>0</v>
          </cell>
          <cell r="L12">
            <v>0</v>
          </cell>
          <cell r="M12">
            <v>0</v>
          </cell>
          <cell r="N12">
            <v>0</v>
          </cell>
        </row>
        <row r="13">
          <cell r="G13">
            <v>0</v>
          </cell>
          <cell r="H13">
            <v>0</v>
          </cell>
          <cell r="I13">
            <v>0</v>
          </cell>
          <cell r="J13">
            <v>0</v>
          </cell>
          <cell r="K13">
            <v>0</v>
          </cell>
          <cell r="L13">
            <v>0</v>
          </cell>
          <cell r="M13">
            <v>0</v>
          </cell>
          <cell r="N13">
            <v>0</v>
          </cell>
        </row>
        <row r="14">
          <cell r="G14">
            <v>0</v>
          </cell>
          <cell r="H14">
            <v>0</v>
          </cell>
          <cell r="I14">
            <v>0</v>
          </cell>
          <cell r="J14">
            <v>0</v>
          </cell>
          <cell r="K14">
            <v>0</v>
          </cell>
          <cell r="L14">
            <v>0</v>
          </cell>
          <cell r="M14">
            <v>0</v>
          </cell>
          <cell r="N14">
            <v>0</v>
          </cell>
        </row>
        <row r="15">
          <cell r="G15">
            <v>0</v>
          </cell>
          <cell r="H15">
            <v>0</v>
          </cell>
          <cell r="I15">
            <v>0</v>
          </cell>
          <cell r="J15">
            <v>0</v>
          </cell>
          <cell r="K15">
            <v>0</v>
          </cell>
          <cell r="L15">
            <v>0</v>
          </cell>
          <cell r="M15">
            <v>0</v>
          </cell>
          <cell r="N15">
            <v>0</v>
          </cell>
        </row>
        <row r="16">
          <cell r="G16">
            <v>0</v>
          </cell>
          <cell r="H16">
            <v>0</v>
          </cell>
          <cell r="I16">
            <v>0</v>
          </cell>
          <cell r="J16">
            <v>0</v>
          </cell>
          <cell r="K16">
            <v>0</v>
          </cell>
          <cell r="L16">
            <v>0</v>
          </cell>
          <cell r="M16">
            <v>0</v>
          </cell>
          <cell r="N16">
            <v>0</v>
          </cell>
        </row>
        <row r="17">
          <cell r="G17">
            <v>0</v>
          </cell>
          <cell r="H17">
            <v>0</v>
          </cell>
          <cell r="I17">
            <v>0</v>
          </cell>
          <cell r="J17">
            <v>0</v>
          </cell>
          <cell r="K17">
            <v>0</v>
          </cell>
          <cell r="L17">
            <v>0</v>
          </cell>
          <cell r="M17">
            <v>0</v>
          </cell>
          <cell r="N17">
            <v>0</v>
          </cell>
        </row>
        <row r="18">
          <cell r="G18">
            <v>0</v>
          </cell>
          <cell r="H18">
            <v>0</v>
          </cell>
          <cell r="I18">
            <v>0</v>
          </cell>
          <cell r="J18">
            <v>0</v>
          </cell>
          <cell r="K18">
            <v>0</v>
          </cell>
          <cell r="L18">
            <v>0</v>
          </cell>
          <cell r="M18">
            <v>0</v>
          </cell>
          <cell r="N18">
            <v>0</v>
          </cell>
        </row>
        <row r="19">
          <cell r="G19">
            <v>0</v>
          </cell>
          <cell r="H19">
            <v>0</v>
          </cell>
          <cell r="I19">
            <v>0</v>
          </cell>
          <cell r="J19">
            <v>0</v>
          </cell>
          <cell r="K19">
            <v>0</v>
          </cell>
          <cell r="L19">
            <v>0</v>
          </cell>
          <cell r="M19">
            <v>0</v>
          </cell>
          <cell r="N19">
            <v>0</v>
          </cell>
        </row>
        <row r="20">
          <cell r="G20">
            <v>0</v>
          </cell>
          <cell r="H20">
            <v>0</v>
          </cell>
          <cell r="I20">
            <v>0</v>
          </cell>
          <cell r="J20">
            <v>0</v>
          </cell>
          <cell r="K20">
            <v>0</v>
          </cell>
          <cell r="L20">
            <v>0</v>
          </cell>
          <cell r="M20">
            <v>0</v>
          </cell>
          <cell r="N20">
            <v>0</v>
          </cell>
        </row>
        <row r="21">
          <cell r="G21">
            <v>0</v>
          </cell>
          <cell r="H21">
            <v>0</v>
          </cell>
          <cell r="I21">
            <v>0</v>
          </cell>
          <cell r="J21">
            <v>0</v>
          </cell>
          <cell r="K21">
            <v>0</v>
          </cell>
          <cell r="L21">
            <v>0</v>
          </cell>
          <cell r="M21">
            <v>0</v>
          </cell>
          <cell r="N21">
            <v>0</v>
          </cell>
        </row>
        <row r="22">
          <cell r="G22">
            <v>0</v>
          </cell>
          <cell r="H22">
            <v>0</v>
          </cell>
          <cell r="I22">
            <v>0</v>
          </cell>
          <cell r="J22">
            <v>0</v>
          </cell>
          <cell r="K22">
            <v>0</v>
          </cell>
          <cell r="L22">
            <v>0</v>
          </cell>
          <cell r="M22">
            <v>0</v>
          </cell>
          <cell r="N22">
            <v>0</v>
          </cell>
        </row>
        <row r="23">
          <cell r="G23">
            <v>0</v>
          </cell>
          <cell r="H23">
            <v>0</v>
          </cell>
          <cell r="I23">
            <v>0</v>
          </cell>
          <cell r="J23">
            <v>0</v>
          </cell>
          <cell r="K23">
            <v>0</v>
          </cell>
          <cell r="L23">
            <v>0</v>
          </cell>
          <cell r="M23">
            <v>0</v>
          </cell>
          <cell r="N23">
            <v>0</v>
          </cell>
        </row>
        <row r="24">
          <cell r="G24">
            <v>0</v>
          </cell>
          <cell r="H24">
            <v>0</v>
          </cell>
          <cell r="I24">
            <v>0</v>
          </cell>
          <cell r="J24">
            <v>0</v>
          </cell>
          <cell r="K24">
            <v>0</v>
          </cell>
          <cell r="L24">
            <v>0</v>
          </cell>
          <cell r="M24">
            <v>0</v>
          </cell>
          <cell r="N24">
            <v>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atos de Entrada"/>
      <sheetName val="Mat"/>
      <sheetName val="MO"/>
      <sheetName val="Ac. Monof"/>
      <sheetName val="Ac Trifas"/>
      <sheetName val="Bandejas y Canaletas"/>
      <sheetName val="Cables"/>
      <sheetName val="Redes Exteriores"/>
      <sheetName val="Salidas PVC"/>
      <sheetName val="Salidas EMT y TMG"/>
      <sheetName val="Tuberías"/>
      <sheetName val="Tableros Y Cajas"/>
      <sheetName val="Voz y Datos"/>
      <sheetName val="Aparatos Solos"/>
      <sheetName val="IN"/>
      <sheetName val="APU"/>
      <sheetName val="AC MONOFAS"/>
      <sheetName val="BAND. Y CANAL."/>
      <sheetName val="LUMINAR."/>
      <sheetName val="EQUIPOS"/>
      <sheetName val="REDES EXT."/>
      <sheetName val="SAL PVC"/>
      <sheetName val="SAL EMT"/>
      <sheetName val="TUBERIAS"/>
      <sheetName val="TABL Y CAJAS"/>
      <sheetName val="Datos_de_Entrada"/>
      <sheetName val="Ac__Monof"/>
      <sheetName val="Ac_Trifas"/>
      <sheetName val="Bandejas_y_Canaletas"/>
      <sheetName val="Redes_Exteriores"/>
      <sheetName val="Salidas_PVC"/>
      <sheetName val="Salidas_EMT_y_TMG"/>
      <sheetName val="Tableros_Y_Cajas"/>
      <sheetName val="Voz_y_Datos"/>
      <sheetName val="Aparatos_Solos"/>
      <sheetName val="AC_MONOFAS"/>
      <sheetName val="BAND__Y_CANAL_"/>
      <sheetName val="LUMINAR_"/>
      <sheetName val="REDES_EXT_"/>
      <sheetName val="SAL_PVC"/>
      <sheetName val="SAL_EMT"/>
      <sheetName val="TABL_Y_CAJAS"/>
      <sheetName val="Datos_de_Entrada1"/>
      <sheetName val="Ac__Monof1"/>
      <sheetName val="Ac_Trifas1"/>
      <sheetName val="Bandejas_y_Canaletas1"/>
      <sheetName val="Redes_Exteriores1"/>
      <sheetName val="Salidas_PVC1"/>
      <sheetName val="Salidas_EMT_y_TMG1"/>
      <sheetName val="Tableros_Y_Cajas1"/>
      <sheetName val="Voz_y_Datos1"/>
      <sheetName val="Aparatos_Solos1"/>
      <sheetName val="AC_MONOFAS1"/>
      <sheetName val="BAND__Y_CANAL_1"/>
      <sheetName val="LUMINAR_1"/>
      <sheetName val="REDES_EXT_1"/>
      <sheetName val="SAL_PVC1"/>
      <sheetName val="SAL_EMT1"/>
      <sheetName val="TABL_Y_CAJAS1"/>
    </sheetNames>
    <sheetDataSet>
      <sheetData sheetId="0" refreshError="1">
        <row r="1">
          <cell r="B1">
            <v>7.0000000000000007E-2</v>
          </cell>
        </row>
        <row r="2">
          <cell r="B2">
            <v>0.02</v>
          </cell>
        </row>
        <row r="3">
          <cell r="B3">
            <v>0.05</v>
          </cell>
        </row>
      </sheetData>
      <sheetData sheetId="1" refreshError="1">
        <row r="1">
          <cell r="B1" t="str">
            <v>DESCRIPCION</v>
          </cell>
          <cell r="C1" t="str">
            <v>EXISTENCIA</v>
          </cell>
          <cell r="D1" t="str">
            <v>PRECIO</v>
          </cell>
          <cell r="E1" t="str">
            <v>UNIDAD</v>
          </cell>
        </row>
        <row r="2">
          <cell r="B2" t="str">
            <v>.</v>
          </cell>
        </row>
        <row r="3">
          <cell r="B3" t="str">
            <v xml:space="preserve"> TOMA T.V SECILLA LEVITON REF-40681-W  BLACA</v>
          </cell>
          <cell r="C3">
            <v>0</v>
          </cell>
          <cell r="D3">
            <v>2760</v>
          </cell>
          <cell r="E3" t="str">
            <v>UN</v>
          </cell>
        </row>
        <row r="4">
          <cell r="B4" t="str">
            <v>ABRAZADERA  TIPO HORQUILLA DE 1-1/2</v>
          </cell>
          <cell r="C4">
            <v>20</v>
          </cell>
          <cell r="D4">
            <v>2861</v>
          </cell>
          <cell r="E4" t="str">
            <v>UN</v>
          </cell>
        </row>
        <row r="5">
          <cell r="B5" t="str">
            <v>ABRAZADERA TIPO HORQUILLA DE 2</v>
          </cell>
          <cell r="C5">
            <v>1</v>
          </cell>
          <cell r="D5">
            <v>3472</v>
          </cell>
          <cell r="E5" t="str">
            <v>UN</v>
          </cell>
        </row>
        <row r="6">
          <cell r="B6" t="str">
            <v>ABRAZADERA TIPO HORQUILLA DE 3</v>
          </cell>
          <cell r="C6">
            <v>6</v>
          </cell>
          <cell r="D6">
            <v>2511</v>
          </cell>
          <cell r="E6" t="str">
            <v>UN</v>
          </cell>
        </row>
        <row r="7">
          <cell r="B7" t="str">
            <v>ABRAZADERA TIPO HORQUILLA DE 3/4</v>
          </cell>
          <cell r="C7">
            <v>7</v>
          </cell>
          <cell r="D7">
            <v>1336</v>
          </cell>
          <cell r="E7" t="str">
            <v>UN</v>
          </cell>
        </row>
        <row r="8">
          <cell r="B8" t="str">
            <v>ABRAZADERA TIPO HORQUILLA DE 4</v>
          </cell>
          <cell r="C8">
            <v>1</v>
          </cell>
          <cell r="D8">
            <v>1464</v>
          </cell>
          <cell r="E8" t="str">
            <v>UN</v>
          </cell>
        </row>
        <row r="9">
          <cell r="B9" t="str">
            <v>ABRAZADERA UNIVERSAL DE 1</v>
          </cell>
          <cell r="C9">
            <v>2</v>
          </cell>
          <cell r="D9">
            <v>1309</v>
          </cell>
          <cell r="E9" t="str">
            <v>UN</v>
          </cell>
        </row>
        <row r="10">
          <cell r="B10" t="str">
            <v>ABRAZADERA UNIVERSAL DE 2</v>
          </cell>
          <cell r="C10">
            <v>10</v>
          </cell>
          <cell r="D10">
            <v>1403</v>
          </cell>
          <cell r="E10" t="str">
            <v>UN</v>
          </cell>
        </row>
        <row r="11">
          <cell r="B11" t="str">
            <v>ABRAZADERA UNIVERSAL DE 3</v>
          </cell>
          <cell r="C11">
            <v>0</v>
          </cell>
          <cell r="D11">
            <v>2416</v>
          </cell>
          <cell r="E11" t="str">
            <v>UN</v>
          </cell>
        </row>
        <row r="12">
          <cell r="B12" t="str">
            <v>ABRAZADERA UNIVERSAL DE 3/4</v>
          </cell>
          <cell r="C12">
            <v>0</v>
          </cell>
          <cell r="D12">
            <v>2416</v>
          </cell>
          <cell r="E12" t="str">
            <v>UN</v>
          </cell>
        </row>
        <row r="13">
          <cell r="B13" t="str">
            <v>ABRAZADERA UNIVERSAL DE1-1/2</v>
          </cell>
          <cell r="C13">
            <v>439</v>
          </cell>
          <cell r="D13">
            <v>245</v>
          </cell>
          <cell r="E13" t="str">
            <v>UN</v>
          </cell>
        </row>
        <row r="14">
          <cell r="B14" t="str">
            <v>ACCESORIOS PARA CANALETA  PLA .20X12</v>
          </cell>
          <cell r="C14">
            <v>1999</v>
          </cell>
          <cell r="D14">
            <v>89</v>
          </cell>
          <cell r="E14" t="str">
            <v>UN</v>
          </cell>
        </row>
        <row r="15">
          <cell r="B15" t="str">
            <v>ACOPLADOR PARABOLICA TSC 12</v>
          </cell>
          <cell r="C15">
            <v>1511</v>
          </cell>
          <cell r="D15">
            <v>117</v>
          </cell>
          <cell r="E15" t="str">
            <v>UN</v>
          </cell>
        </row>
        <row r="16">
          <cell r="B16" t="str">
            <v>ACOPLADOR PARABOLICA TSC 9</v>
          </cell>
          <cell r="C16">
            <v>3</v>
          </cell>
          <cell r="D16">
            <v>2990</v>
          </cell>
          <cell r="E16" t="str">
            <v>UN</v>
          </cell>
        </row>
        <row r="17">
          <cell r="B17" t="str">
            <v>ADAPTADOR DE CAJA  1"   PAVCO</v>
          </cell>
          <cell r="C17">
            <v>41</v>
          </cell>
          <cell r="D17">
            <v>323</v>
          </cell>
          <cell r="E17" t="str">
            <v>UN.</v>
          </cell>
        </row>
        <row r="18">
          <cell r="B18" t="str">
            <v>ADAPTADOR DE CAJA 1/2  PAVCO</v>
          </cell>
          <cell r="C18">
            <v>9</v>
          </cell>
          <cell r="D18">
            <v>869</v>
          </cell>
          <cell r="E18" t="str">
            <v>UN.</v>
          </cell>
        </row>
        <row r="19">
          <cell r="B19" t="str">
            <v>ADAPTADOR DE CAJA 3/4  PAVCO</v>
          </cell>
          <cell r="C19">
            <v>42</v>
          </cell>
          <cell r="D19">
            <v>743</v>
          </cell>
          <cell r="E19" t="str">
            <v>UN.</v>
          </cell>
        </row>
        <row r="20">
          <cell r="B20" t="str">
            <v>ADAPTADOR HEMBRA P.V.C  1-1/2</v>
          </cell>
          <cell r="C20">
            <v>406</v>
          </cell>
          <cell r="D20">
            <v>97</v>
          </cell>
          <cell r="E20" t="str">
            <v>UN.</v>
          </cell>
        </row>
        <row r="21">
          <cell r="B21" t="str">
            <v>ADAPTADOR TERMINAL 1            PAVCO</v>
          </cell>
          <cell r="C21">
            <v>0</v>
          </cell>
          <cell r="D21">
            <v>1755</v>
          </cell>
          <cell r="E21" t="str">
            <v>UN.</v>
          </cell>
        </row>
        <row r="22">
          <cell r="B22" t="str">
            <v xml:space="preserve">ADAPTADOR TERMINAL 1 1/2      PAVCO               </v>
          </cell>
          <cell r="C22">
            <v>3</v>
          </cell>
          <cell r="D22">
            <v>4352</v>
          </cell>
          <cell r="E22" t="str">
            <v>UN.</v>
          </cell>
        </row>
        <row r="23">
          <cell r="B23" t="str">
            <v xml:space="preserve">ADAPTADOR TERMINAL 1 1/4      PAVCO               </v>
          </cell>
          <cell r="C23">
            <v>450</v>
          </cell>
          <cell r="D23">
            <v>130</v>
          </cell>
          <cell r="E23" t="str">
            <v>UN.</v>
          </cell>
        </row>
        <row r="24">
          <cell r="B24" t="str">
            <v xml:space="preserve">ADAPTADOR TERMINAL 1/2        PAVCO               </v>
          </cell>
          <cell r="C24">
            <v>3</v>
          </cell>
          <cell r="D24">
            <v>8214</v>
          </cell>
          <cell r="E24" t="str">
            <v>UN.</v>
          </cell>
        </row>
        <row r="25">
          <cell r="B25" t="str">
            <v>ADAPTADOR TERMINAL 2             PAVCO</v>
          </cell>
          <cell r="C25">
            <v>0</v>
          </cell>
          <cell r="D25">
            <v>2177</v>
          </cell>
          <cell r="E25" t="str">
            <v>UN.</v>
          </cell>
        </row>
        <row r="26">
          <cell r="B26" t="str">
            <v>ADAPTADOR TERMINAL 3             PAVCO</v>
          </cell>
          <cell r="C26">
            <v>0</v>
          </cell>
          <cell r="D26">
            <v>118158</v>
          </cell>
          <cell r="E26" t="str">
            <v>UN</v>
          </cell>
        </row>
        <row r="27">
          <cell r="B27" t="str">
            <v xml:space="preserve">ADAPTADOR TERMINAL 3/4        PAVCO               </v>
          </cell>
          <cell r="C27">
            <v>9</v>
          </cell>
          <cell r="D27">
            <v>12761</v>
          </cell>
          <cell r="E27" t="str">
            <v>UN.</v>
          </cell>
        </row>
        <row r="28">
          <cell r="B28" t="str">
            <v xml:space="preserve">AIS.TENSOR DE 4.1/4 (108 mm) REF.8295             </v>
          </cell>
          <cell r="C28">
            <v>0</v>
          </cell>
          <cell r="D28">
            <v>6621</v>
          </cell>
          <cell r="E28" t="str">
            <v>UN.</v>
          </cell>
        </row>
        <row r="29">
          <cell r="B29" t="str">
            <v xml:space="preserve">AISL.CARRETE 3.1/16 (81 mm)  REF.8075             </v>
          </cell>
          <cell r="C29">
            <v>0</v>
          </cell>
          <cell r="D29">
            <v>0</v>
          </cell>
          <cell r="E29" t="str">
            <v>UN</v>
          </cell>
        </row>
        <row r="30">
          <cell r="B30" t="str">
            <v>AISLADOR LINE POST PARA 44 KV REF-8415</v>
          </cell>
          <cell r="C30">
            <v>0</v>
          </cell>
          <cell r="D30">
            <v>81432</v>
          </cell>
          <cell r="E30" t="str">
            <v>UN.</v>
          </cell>
        </row>
        <row r="31">
          <cell r="B31" t="str">
            <v>AISLADOR PIN 13.2 KV-RF        REF.8196</v>
          </cell>
          <cell r="C31">
            <v>0</v>
          </cell>
          <cell r="D31">
            <v>884</v>
          </cell>
          <cell r="E31" t="str">
            <v>UN</v>
          </cell>
        </row>
        <row r="32">
          <cell r="B32" t="str">
            <v xml:space="preserve">AISLADOR PIN NEUTRO KV RF    REF.8156             </v>
          </cell>
          <cell r="C32">
            <v>0</v>
          </cell>
          <cell r="D32">
            <v>37358</v>
          </cell>
          <cell r="E32" t="str">
            <v>UN.</v>
          </cell>
        </row>
        <row r="33">
          <cell r="B33" t="str">
            <v>AISLADOR POLIMERICO PARA 15 KV</v>
          </cell>
          <cell r="C33">
            <v>2</v>
          </cell>
          <cell r="D33">
            <v>16678</v>
          </cell>
          <cell r="E33" t="str">
            <v>UN.</v>
          </cell>
        </row>
        <row r="34">
          <cell r="B34" t="str">
            <v xml:space="preserve">AISLADOR POST TYPE 15.0 KV   REF.8425             </v>
          </cell>
          <cell r="C34">
            <v>2</v>
          </cell>
          <cell r="D34">
            <v>12483</v>
          </cell>
          <cell r="E34" t="str">
            <v>UN</v>
          </cell>
        </row>
        <row r="35">
          <cell r="B35" t="str">
            <v>AISLADOR RESIDENCIAL PEQUEÑO</v>
          </cell>
          <cell r="C35">
            <v>1298.5999999999999</v>
          </cell>
          <cell r="D35">
            <v>1279</v>
          </cell>
          <cell r="E35" t="str">
            <v>ML</v>
          </cell>
        </row>
        <row r="36">
          <cell r="B36" t="str">
            <v xml:space="preserve">AISLADOR SUSPENSION DE 10    REF.8265             </v>
          </cell>
          <cell r="C36">
            <v>2433.1999999999998</v>
          </cell>
          <cell r="D36">
            <v>805</v>
          </cell>
          <cell r="E36" t="str">
            <v>ML</v>
          </cell>
        </row>
        <row r="37">
          <cell r="B37" t="str">
            <v xml:space="preserve">AISLADOR SUSPENSION DE 6     REF.8235             </v>
          </cell>
          <cell r="C37">
            <v>0</v>
          </cell>
          <cell r="D37">
            <v>1279</v>
          </cell>
          <cell r="E37" t="str">
            <v>ML</v>
          </cell>
        </row>
        <row r="38">
          <cell r="B38" t="str">
            <v>AISLADOR TENSOR 6.3/4 (172MM) REF 8315</v>
          </cell>
          <cell r="C38">
            <v>2.7</v>
          </cell>
          <cell r="D38">
            <v>1279</v>
          </cell>
          <cell r="E38" t="str">
            <v>ML</v>
          </cell>
        </row>
        <row r="39">
          <cell r="B39" t="str">
            <v>ALAMBRE  TW  8  BLANCO</v>
          </cell>
          <cell r="C39">
            <v>0.40000000000000568</v>
          </cell>
          <cell r="D39">
            <v>1279</v>
          </cell>
          <cell r="E39" t="str">
            <v>ML</v>
          </cell>
        </row>
        <row r="40">
          <cell r="B40" t="str">
            <v>ALAMBRE  TW 10 BLANCO</v>
          </cell>
          <cell r="C40">
            <v>72</v>
          </cell>
          <cell r="D40">
            <v>1279</v>
          </cell>
          <cell r="E40" t="str">
            <v>ML</v>
          </cell>
        </row>
        <row r="41">
          <cell r="B41" t="str">
            <v>ALAMBRE  TW 8 AMARILLO</v>
          </cell>
          <cell r="C41">
            <v>28.42</v>
          </cell>
          <cell r="D41">
            <v>2963</v>
          </cell>
          <cell r="E41" t="str">
            <v>ML.</v>
          </cell>
        </row>
        <row r="42">
          <cell r="B42" t="str">
            <v>ALAMBRE  TW 8 AZUL</v>
          </cell>
          <cell r="C42">
            <v>29.9</v>
          </cell>
          <cell r="D42">
            <v>1863</v>
          </cell>
          <cell r="E42" t="str">
            <v>ML.</v>
          </cell>
        </row>
        <row r="43">
          <cell r="B43" t="str">
            <v>ALAMBRE  TW 8 ROJO</v>
          </cell>
          <cell r="C43">
            <v>0</v>
          </cell>
          <cell r="D43">
            <v>51</v>
          </cell>
          <cell r="E43" t="str">
            <v>ML</v>
          </cell>
        </row>
        <row r="44">
          <cell r="B44" t="str">
            <v>ALAMBRE  TW 8 VERDE</v>
          </cell>
          <cell r="C44">
            <v>-0.26999999999998181</v>
          </cell>
          <cell r="D44">
            <v>24</v>
          </cell>
          <cell r="E44" t="str">
            <v>ML</v>
          </cell>
        </row>
        <row r="45">
          <cell r="B45" t="str">
            <v xml:space="preserve">ALAMBRE COBRE DESNUDO # 4 1K-5.32/m               </v>
          </cell>
          <cell r="C45">
            <v>60</v>
          </cell>
          <cell r="D45">
            <v>256</v>
          </cell>
          <cell r="E45" t="str">
            <v>ML</v>
          </cell>
        </row>
        <row r="46">
          <cell r="B46" t="str">
            <v xml:space="preserve">ALAMBRE COBRE DESNUDO # 6 1K-8.45/m               </v>
          </cell>
          <cell r="C46">
            <v>0</v>
          </cell>
          <cell r="D46">
            <v>235</v>
          </cell>
          <cell r="E46" t="str">
            <v>ML</v>
          </cell>
        </row>
        <row r="47">
          <cell r="B47" t="str">
            <v>ALAMBRE GALVANIZADO # 14</v>
          </cell>
          <cell r="C47">
            <v>0</v>
          </cell>
          <cell r="D47">
            <v>427</v>
          </cell>
          <cell r="E47" t="str">
            <v>ML</v>
          </cell>
        </row>
        <row r="48">
          <cell r="B48" t="str">
            <v>ALAMBRE GALVANIZADO# 18</v>
          </cell>
          <cell r="C48">
            <v>0</v>
          </cell>
          <cell r="D48">
            <v>289</v>
          </cell>
          <cell r="E48" t="str">
            <v>ML</v>
          </cell>
        </row>
        <row r="49">
          <cell r="B49" t="str">
            <v>ALAMBRE ILUMINACION DE CU # 20</v>
          </cell>
          <cell r="C49">
            <v>126</v>
          </cell>
          <cell r="D49">
            <v>306</v>
          </cell>
          <cell r="E49" t="str">
            <v>ML</v>
          </cell>
        </row>
        <row r="50">
          <cell r="B50" t="str">
            <v xml:space="preserve">ALAMBRE RETORCIDO ATT 2x22                        </v>
          </cell>
          <cell r="C50">
            <v>11</v>
          </cell>
          <cell r="D50">
            <v>228</v>
          </cell>
          <cell r="E50" t="str">
            <v>ML</v>
          </cell>
        </row>
        <row r="51">
          <cell r="B51" t="str">
            <v>ALAMBRE SOLIDO DESNUDO # 12</v>
          </cell>
          <cell r="C51">
            <v>0</v>
          </cell>
          <cell r="D51">
            <v>1351</v>
          </cell>
          <cell r="E51" t="str">
            <v>ML</v>
          </cell>
        </row>
        <row r="52">
          <cell r="B52" t="str">
            <v>ALAMBRE SOLIDO DESNUDO #14</v>
          </cell>
          <cell r="C52">
            <v>0</v>
          </cell>
          <cell r="D52">
            <v>866</v>
          </cell>
          <cell r="E52" t="str">
            <v>ML</v>
          </cell>
        </row>
        <row r="53">
          <cell r="B53" t="str">
            <v xml:space="preserve">ALAMBRE SOLIDO TF #16                             </v>
          </cell>
          <cell r="C53">
            <v>0</v>
          </cell>
          <cell r="D53">
            <v>2134</v>
          </cell>
          <cell r="E53" t="str">
            <v>ML</v>
          </cell>
        </row>
        <row r="54">
          <cell r="B54" t="str">
            <v xml:space="preserve">ALAMBRE SOLIDO TF #18                             </v>
          </cell>
          <cell r="C54">
            <v>0</v>
          </cell>
          <cell r="D54">
            <v>866</v>
          </cell>
          <cell r="E54" t="str">
            <v>ML</v>
          </cell>
        </row>
        <row r="55">
          <cell r="B55" t="str">
            <v>ALAMBRE SOLIDO THW #8</v>
          </cell>
          <cell r="C55">
            <v>147</v>
          </cell>
          <cell r="D55">
            <v>866</v>
          </cell>
          <cell r="E55" t="str">
            <v>ML</v>
          </cell>
        </row>
        <row r="56">
          <cell r="B56" t="str">
            <v>ALAMBRE SOLIDO THW 10</v>
          </cell>
          <cell r="C56">
            <v>163</v>
          </cell>
          <cell r="D56">
            <v>866</v>
          </cell>
          <cell r="E56" t="str">
            <v>ML</v>
          </cell>
        </row>
        <row r="57">
          <cell r="B57" t="str">
            <v>ALAMBRE SOLIDO THW 6</v>
          </cell>
          <cell r="C57">
            <v>167.4</v>
          </cell>
          <cell r="D57">
            <v>866</v>
          </cell>
          <cell r="E57" t="str">
            <v>ML</v>
          </cell>
        </row>
        <row r="58">
          <cell r="B58" t="str">
            <v>ALAMBRE THW 10 AMARILLO</v>
          </cell>
          <cell r="C58">
            <v>36</v>
          </cell>
          <cell r="D58">
            <v>866</v>
          </cell>
          <cell r="E58" t="str">
            <v>ML</v>
          </cell>
        </row>
        <row r="59">
          <cell r="B59" t="str">
            <v>ALAMBRE THW 10 AZUL</v>
          </cell>
          <cell r="C59">
            <v>0</v>
          </cell>
          <cell r="D59">
            <v>866</v>
          </cell>
          <cell r="E59" t="str">
            <v>ML</v>
          </cell>
        </row>
        <row r="60">
          <cell r="B60" t="str">
            <v>ALAMBRE THW 10 BLANCO</v>
          </cell>
          <cell r="C60">
            <v>0</v>
          </cell>
          <cell r="D60">
            <v>527</v>
          </cell>
          <cell r="E60" t="str">
            <v>ML</v>
          </cell>
        </row>
        <row r="61">
          <cell r="B61" t="str">
            <v>ALAMBRE THW 10 NEGRO</v>
          </cell>
          <cell r="C61">
            <v>0</v>
          </cell>
          <cell r="D61">
            <v>527</v>
          </cell>
          <cell r="E61" t="str">
            <v>ML</v>
          </cell>
        </row>
        <row r="62">
          <cell r="B62" t="str">
            <v>ALAMBRE THW 10 ROJO</v>
          </cell>
          <cell r="C62">
            <v>36.5</v>
          </cell>
          <cell r="D62">
            <v>527</v>
          </cell>
          <cell r="E62" t="str">
            <v>ML</v>
          </cell>
        </row>
        <row r="63">
          <cell r="B63" t="str">
            <v>ALAMBRE THW 10 VERDE</v>
          </cell>
          <cell r="C63">
            <v>0</v>
          </cell>
          <cell r="D63">
            <v>527</v>
          </cell>
          <cell r="E63" t="str">
            <v>ML</v>
          </cell>
        </row>
        <row r="64">
          <cell r="B64" t="str">
            <v>ALAMBRE THW 12  AMARILLO</v>
          </cell>
          <cell r="C64">
            <v>7.5</v>
          </cell>
          <cell r="D64">
            <v>527</v>
          </cell>
          <cell r="E64" t="str">
            <v>ML</v>
          </cell>
        </row>
        <row r="65">
          <cell r="B65" t="str">
            <v>ALAMBRE THW 12  ROJO</v>
          </cell>
          <cell r="C65">
            <v>-0.5</v>
          </cell>
          <cell r="D65">
            <v>527</v>
          </cell>
          <cell r="E65" t="str">
            <v>ML</v>
          </cell>
        </row>
        <row r="66">
          <cell r="B66" t="str">
            <v>ALAMBRE THW 12  VERDE</v>
          </cell>
          <cell r="C66">
            <v>0</v>
          </cell>
          <cell r="D66">
            <v>396</v>
          </cell>
          <cell r="E66" t="str">
            <v>ML</v>
          </cell>
        </row>
        <row r="67">
          <cell r="B67" t="str">
            <v>ALAMBRE THW 12 AZUL</v>
          </cell>
          <cell r="C67">
            <v>0</v>
          </cell>
          <cell r="D67">
            <v>396</v>
          </cell>
          <cell r="E67" t="str">
            <v>ML</v>
          </cell>
        </row>
        <row r="68">
          <cell r="B68" t="str">
            <v>ALAMBRE THW 12 BLANCO</v>
          </cell>
          <cell r="C68">
            <v>0</v>
          </cell>
          <cell r="D68">
            <v>396</v>
          </cell>
          <cell r="E68" t="str">
            <v>ML</v>
          </cell>
        </row>
        <row r="69">
          <cell r="B69" t="str">
            <v>ALAMBRE THW 12 NEGRO</v>
          </cell>
          <cell r="C69">
            <v>0</v>
          </cell>
          <cell r="D69">
            <v>396</v>
          </cell>
          <cell r="E69" t="str">
            <v>ML</v>
          </cell>
        </row>
        <row r="70">
          <cell r="B70" t="str">
            <v>ALAMBRE THW 14 AMARILLO</v>
          </cell>
          <cell r="C70">
            <v>0</v>
          </cell>
          <cell r="D70">
            <v>396</v>
          </cell>
          <cell r="E70" t="str">
            <v>ML</v>
          </cell>
        </row>
        <row r="71">
          <cell r="B71" t="str">
            <v>ALAMBRE THW 14 AZUL</v>
          </cell>
          <cell r="C71">
            <v>0</v>
          </cell>
          <cell r="D71">
            <v>396</v>
          </cell>
          <cell r="E71" t="str">
            <v>ML</v>
          </cell>
        </row>
        <row r="72">
          <cell r="B72" t="str">
            <v>ALAMBRE THW 14 BLANCO</v>
          </cell>
          <cell r="C72">
            <v>0</v>
          </cell>
          <cell r="D72">
            <v>1351</v>
          </cell>
          <cell r="E72" t="str">
            <v>ML</v>
          </cell>
        </row>
        <row r="73">
          <cell r="B73" t="str">
            <v>ALAMBRE THW 14 NEGRO</v>
          </cell>
          <cell r="C73">
            <v>0</v>
          </cell>
          <cell r="D73">
            <v>1351</v>
          </cell>
          <cell r="E73" t="str">
            <v>ML</v>
          </cell>
        </row>
        <row r="74">
          <cell r="B74" t="str">
            <v>ALAMBRE THW 14 ROJO</v>
          </cell>
          <cell r="C74">
            <v>-12</v>
          </cell>
          <cell r="D74">
            <v>1351</v>
          </cell>
          <cell r="E74" t="str">
            <v>ML</v>
          </cell>
        </row>
        <row r="75">
          <cell r="B75" t="str">
            <v>ALAMBRE THW 14 VERDE</v>
          </cell>
          <cell r="C75">
            <v>459</v>
          </cell>
          <cell r="D75">
            <v>1351</v>
          </cell>
          <cell r="E75" t="str">
            <v>ML</v>
          </cell>
        </row>
        <row r="76">
          <cell r="B76" t="str">
            <v>ALAMBRE THW 8 AMARILLO</v>
          </cell>
          <cell r="C76">
            <v>0</v>
          </cell>
          <cell r="D76">
            <v>1351</v>
          </cell>
          <cell r="E76" t="str">
            <v>ML</v>
          </cell>
        </row>
        <row r="77">
          <cell r="B77" t="str">
            <v>ALAMBRE THW 8 AZUL</v>
          </cell>
          <cell r="C77">
            <v>0</v>
          </cell>
          <cell r="D77">
            <v>1351</v>
          </cell>
          <cell r="E77" t="str">
            <v>ML</v>
          </cell>
        </row>
        <row r="78">
          <cell r="B78" t="str">
            <v>ALAMBRE THW 8 BLANCO</v>
          </cell>
          <cell r="C78">
            <v>0</v>
          </cell>
          <cell r="D78">
            <v>805</v>
          </cell>
          <cell r="E78" t="str">
            <v>ML</v>
          </cell>
        </row>
        <row r="79">
          <cell r="B79" t="str">
            <v>ALAMBRE THW 8 NEGRO</v>
          </cell>
          <cell r="C79">
            <v>596</v>
          </cell>
          <cell r="D79">
            <v>805</v>
          </cell>
          <cell r="E79" t="str">
            <v>ML</v>
          </cell>
        </row>
        <row r="80">
          <cell r="B80" t="str">
            <v>ALAMBRE THW 8 ROJO</v>
          </cell>
          <cell r="C80">
            <v>642.1</v>
          </cell>
          <cell r="D80">
            <v>805</v>
          </cell>
          <cell r="E80" t="str">
            <v>ML</v>
          </cell>
        </row>
        <row r="81">
          <cell r="B81" t="str">
            <v>ALAMBRE THW 8 VERDE</v>
          </cell>
          <cell r="C81">
            <v>1255</v>
          </cell>
          <cell r="D81">
            <v>494</v>
          </cell>
          <cell r="E81" t="str">
            <v>ML</v>
          </cell>
        </row>
        <row r="82">
          <cell r="B82" t="str">
            <v>ALAMBRE TW 10 AZUL</v>
          </cell>
          <cell r="C82">
            <v>2316.8000000000002</v>
          </cell>
          <cell r="D82">
            <v>494</v>
          </cell>
          <cell r="E82" t="str">
            <v>ML</v>
          </cell>
        </row>
        <row r="83">
          <cell r="B83" t="str">
            <v>ALAMBRE TW 10 NEGRO</v>
          </cell>
          <cell r="C83">
            <v>2331</v>
          </cell>
          <cell r="D83">
            <v>494</v>
          </cell>
          <cell r="E83" t="str">
            <v>ML</v>
          </cell>
        </row>
        <row r="84">
          <cell r="B84" t="str">
            <v>ALAMBRE TW 10 VERDE</v>
          </cell>
          <cell r="C84">
            <v>2382.5</v>
          </cell>
          <cell r="D84">
            <v>494</v>
          </cell>
          <cell r="E84" t="str">
            <v>ML</v>
          </cell>
        </row>
        <row r="85">
          <cell r="B85" t="str">
            <v>ALAMBRE TW 12 AZUL</v>
          </cell>
          <cell r="C85">
            <v>2637.1</v>
          </cell>
          <cell r="D85">
            <v>494</v>
          </cell>
          <cell r="E85" t="str">
            <v>ML</v>
          </cell>
        </row>
        <row r="86">
          <cell r="B86" t="str">
            <v>ALAMBRE TW 12 BLANCO</v>
          </cell>
          <cell r="C86">
            <v>61</v>
          </cell>
          <cell r="D86">
            <v>346</v>
          </cell>
          <cell r="E86" t="str">
            <v>ML</v>
          </cell>
        </row>
        <row r="87">
          <cell r="B87" t="str">
            <v>ALAMBRE TW 12 NEGRO</v>
          </cell>
          <cell r="C87">
            <v>2392</v>
          </cell>
          <cell r="D87">
            <v>346</v>
          </cell>
          <cell r="E87" t="str">
            <v>ML</v>
          </cell>
        </row>
        <row r="88">
          <cell r="B88" t="str">
            <v>ALAMBRE TW 12 ROJO</v>
          </cell>
          <cell r="C88">
            <v>209</v>
          </cell>
          <cell r="D88">
            <v>346</v>
          </cell>
          <cell r="E88" t="str">
            <v>ML</v>
          </cell>
        </row>
        <row r="89">
          <cell r="B89" t="str">
            <v>ALAMBRE TW 12 VERDE</v>
          </cell>
          <cell r="C89">
            <v>2650</v>
          </cell>
          <cell r="D89">
            <v>346</v>
          </cell>
          <cell r="E89" t="str">
            <v>ML</v>
          </cell>
        </row>
        <row r="90">
          <cell r="B90" t="str">
            <v>ALAMBRE TW 14 AMARILLO</v>
          </cell>
          <cell r="C90">
            <v>8</v>
          </cell>
          <cell r="D90">
            <v>346</v>
          </cell>
          <cell r="E90" t="str">
            <v>ML</v>
          </cell>
        </row>
        <row r="91">
          <cell r="B91" t="str">
            <v>ALAMBRE TW 14 AZUL</v>
          </cell>
          <cell r="C91">
            <v>1344</v>
          </cell>
          <cell r="D91">
            <v>346</v>
          </cell>
          <cell r="E91" t="str">
            <v>ML</v>
          </cell>
        </row>
        <row r="92">
          <cell r="B92" t="str">
            <v>ALAMBRE TW 14 BLANCO</v>
          </cell>
          <cell r="C92">
            <v>0</v>
          </cell>
          <cell r="D92">
            <v>396</v>
          </cell>
          <cell r="E92" t="str">
            <v>ML</v>
          </cell>
        </row>
        <row r="93">
          <cell r="B93" t="str">
            <v>ALAMBRE TW 14 NEGRO</v>
          </cell>
          <cell r="C93">
            <v>5</v>
          </cell>
          <cell r="D93">
            <v>805</v>
          </cell>
          <cell r="E93" t="str">
            <v>ML</v>
          </cell>
        </row>
        <row r="94">
          <cell r="B94" t="str">
            <v>ALAMBRE TW 14 ROJO</v>
          </cell>
          <cell r="C94">
            <v>56</v>
          </cell>
          <cell r="D94">
            <v>805</v>
          </cell>
          <cell r="E94" t="str">
            <v>ML</v>
          </cell>
        </row>
        <row r="95">
          <cell r="B95" t="str">
            <v>ALAMBRE TW 14 VERDE</v>
          </cell>
          <cell r="C95">
            <v>2290.5</v>
          </cell>
          <cell r="D95">
            <v>494</v>
          </cell>
          <cell r="E95" t="str">
            <v>ML</v>
          </cell>
        </row>
        <row r="96">
          <cell r="B96" t="str">
            <v>ALMABRE COBRE THW # 14</v>
          </cell>
          <cell r="C96">
            <v>1207.3</v>
          </cell>
          <cell r="D96">
            <v>1279</v>
          </cell>
          <cell r="E96" t="str">
            <v>ML</v>
          </cell>
        </row>
        <row r="97">
          <cell r="B97" t="str">
            <v>ALMABRE TW 10 AMARILLO</v>
          </cell>
          <cell r="C97">
            <v>0</v>
          </cell>
          <cell r="D97">
            <v>5240</v>
          </cell>
          <cell r="E97" t="str">
            <v>DIA</v>
          </cell>
        </row>
        <row r="98">
          <cell r="B98" t="str">
            <v>ALMABRE TW 10 ROJO</v>
          </cell>
          <cell r="C98">
            <v>0</v>
          </cell>
          <cell r="D98">
            <v>10092</v>
          </cell>
          <cell r="E98" t="str">
            <v>UN.</v>
          </cell>
        </row>
        <row r="99">
          <cell r="B99" t="str">
            <v>ALMABRE TW 12 AMARILLO</v>
          </cell>
          <cell r="C99">
            <v>0</v>
          </cell>
          <cell r="D99">
            <v>57500</v>
          </cell>
          <cell r="E99" t="str">
            <v>UN</v>
          </cell>
        </row>
        <row r="100">
          <cell r="B100" t="str">
            <v>ALMABRE TW 8 NEGRO</v>
          </cell>
          <cell r="C100">
            <v>0</v>
          </cell>
          <cell r="D100">
            <v>353510</v>
          </cell>
          <cell r="E100" t="str">
            <v>UN</v>
          </cell>
        </row>
        <row r="101">
          <cell r="B101" t="str">
            <v>ALQUILER ANDAMIOS TARIFA MINIMA</v>
          </cell>
          <cell r="C101">
            <v>8.15</v>
          </cell>
          <cell r="D101">
            <v>8961</v>
          </cell>
          <cell r="E101" t="str">
            <v>ML</v>
          </cell>
        </row>
        <row r="102">
          <cell r="B102" t="str">
            <v xml:space="preserve">AMORTIGUADOR PARA LINEA PRIMARIA # 4              </v>
          </cell>
          <cell r="C102">
            <v>10.9</v>
          </cell>
          <cell r="D102">
            <v>16205</v>
          </cell>
          <cell r="E102" t="str">
            <v>ML</v>
          </cell>
        </row>
        <row r="103">
          <cell r="B103" t="str">
            <v>AMPLIFICADOR PARABOLICA TA-25 TRU SPEC</v>
          </cell>
          <cell r="C103">
            <v>5.7</v>
          </cell>
          <cell r="D103">
            <v>13129</v>
          </cell>
          <cell r="E103" t="str">
            <v>ML</v>
          </cell>
        </row>
        <row r="104">
          <cell r="B104" t="str">
            <v>AMPLIFICADOR TOA  A-1121</v>
          </cell>
          <cell r="C104">
            <v>0.12</v>
          </cell>
          <cell r="D104">
            <v>4283</v>
          </cell>
          <cell r="E104" t="str">
            <v>ML</v>
          </cell>
        </row>
        <row r="105">
          <cell r="B105" t="str">
            <v>ANACONDA FLEXIBLE AMERIC. DE 1</v>
          </cell>
          <cell r="C105">
            <v>1.28</v>
          </cell>
          <cell r="D105">
            <v>23094</v>
          </cell>
          <cell r="E105" t="str">
            <v>ML</v>
          </cell>
        </row>
        <row r="106">
          <cell r="B106" t="str">
            <v>ANACONDA FLEXIBLE AMERIC. DE 1.1/2</v>
          </cell>
          <cell r="C106">
            <v>0.9</v>
          </cell>
          <cell r="D106">
            <v>71102</v>
          </cell>
          <cell r="E106" t="str">
            <v>ML</v>
          </cell>
        </row>
        <row r="107">
          <cell r="B107" t="str">
            <v>ANACONDA FLEXIBLE AMERIC. DE 1.1/4</v>
          </cell>
          <cell r="C107">
            <v>0.1</v>
          </cell>
          <cell r="D107">
            <v>5603</v>
          </cell>
          <cell r="E107" t="str">
            <v>ML</v>
          </cell>
        </row>
        <row r="108">
          <cell r="B108" t="str">
            <v>ANACONDA FLEXIBLE AMERIC. DE 1/2</v>
          </cell>
          <cell r="C108">
            <v>0</v>
          </cell>
          <cell r="D108">
            <v>83987</v>
          </cell>
          <cell r="E108" t="str">
            <v>ML</v>
          </cell>
        </row>
        <row r="109">
          <cell r="B109" t="str">
            <v>ANACONDA FLEXIBLE AMERIC. DE 2</v>
          </cell>
          <cell r="C109">
            <v>0</v>
          </cell>
          <cell r="D109">
            <v>34683</v>
          </cell>
          <cell r="E109" t="str">
            <v>ML</v>
          </cell>
        </row>
        <row r="110">
          <cell r="B110" t="str">
            <v>ANACONDA FLEXIBLE AMERIC. DE 3</v>
          </cell>
          <cell r="C110">
            <v>2046</v>
          </cell>
          <cell r="D110">
            <v>95</v>
          </cell>
          <cell r="E110" t="str">
            <v>UN</v>
          </cell>
        </row>
        <row r="111">
          <cell r="B111" t="str">
            <v>ANACONDA FLEXIBLE AMERIC. DE 3/4</v>
          </cell>
          <cell r="C111">
            <v>0</v>
          </cell>
          <cell r="D111">
            <v>0</v>
          </cell>
          <cell r="E111" t="str">
            <v>UN</v>
          </cell>
        </row>
        <row r="112">
          <cell r="B112" t="str">
            <v>ANACONDA FLEXIBLE AMERIC. DE 4</v>
          </cell>
          <cell r="C112">
            <v>10</v>
          </cell>
          <cell r="D112">
            <v>0</v>
          </cell>
          <cell r="E112" t="str">
            <v>UN</v>
          </cell>
        </row>
        <row r="113">
          <cell r="B113" t="str">
            <v>ANACONDO FLEXIBLE AMERIC. DE 2.1/2</v>
          </cell>
          <cell r="C113">
            <v>2</v>
          </cell>
          <cell r="D113">
            <v>0</v>
          </cell>
          <cell r="E113" t="str">
            <v>UN</v>
          </cell>
        </row>
        <row r="114">
          <cell r="B114" t="str">
            <v>ANCLA DE  NYLON 1/4 X 1.1/4 NR-1414</v>
          </cell>
          <cell r="C114">
            <v>0</v>
          </cell>
          <cell r="D114">
            <v>1806</v>
          </cell>
          <cell r="E114" t="str">
            <v>UN</v>
          </cell>
        </row>
        <row r="115">
          <cell r="B115" t="str">
            <v>ANCLA DE  NYLON 1/4 X 1.5/8  NR-1418</v>
          </cell>
          <cell r="C115">
            <v>0</v>
          </cell>
          <cell r="D115">
            <v>1321</v>
          </cell>
          <cell r="E115" t="str">
            <v>UN</v>
          </cell>
        </row>
        <row r="116">
          <cell r="B116" t="str">
            <v>ANCLA DE CUÑA 1/2 X 2-3/4 REF-WS-1226</v>
          </cell>
          <cell r="C116">
            <v>2</v>
          </cell>
          <cell r="D116">
            <v>0</v>
          </cell>
          <cell r="E116" t="str">
            <v>UN</v>
          </cell>
        </row>
        <row r="117">
          <cell r="B117" t="str">
            <v>ANCLA DE CUÑA 1/2 X 3-3/4 REF-WS-1236</v>
          </cell>
          <cell r="C117">
            <v>1</v>
          </cell>
          <cell r="D117">
            <v>0</v>
          </cell>
          <cell r="E117" t="str">
            <v>UN</v>
          </cell>
        </row>
        <row r="118">
          <cell r="B118" t="str">
            <v>ANCLA DE CUÑA 1/4 X 2-1/4 REF-WS-1422</v>
          </cell>
          <cell r="C118">
            <v>10</v>
          </cell>
          <cell r="D118">
            <v>840</v>
          </cell>
          <cell r="E118" t="str">
            <v>UN</v>
          </cell>
        </row>
        <row r="119">
          <cell r="B119" t="str">
            <v>ANCLA DE CUÑA 3/8 X 2-1/4 REF-WS-3822</v>
          </cell>
          <cell r="C119">
            <v>2</v>
          </cell>
          <cell r="D119">
            <v>1537</v>
          </cell>
          <cell r="E119" t="str">
            <v>UN</v>
          </cell>
        </row>
        <row r="120">
          <cell r="B120" t="str">
            <v>ANCLA DE CUÑA 3/8 X 3-3/4 REF-WS-3836</v>
          </cell>
          <cell r="C120">
            <v>16</v>
          </cell>
          <cell r="D120">
            <v>906</v>
          </cell>
          <cell r="E120" t="str">
            <v>UN</v>
          </cell>
        </row>
        <row r="121">
          <cell r="B121" t="str">
            <v>ANCLA DE CUÑA 5/8 X 4-1/4 REF-WS-5842</v>
          </cell>
          <cell r="C121">
            <v>0</v>
          </cell>
          <cell r="D121">
            <v>720</v>
          </cell>
          <cell r="E121" t="str">
            <v>UN</v>
          </cell>
        </row>
        <row r="122">
          <cell r="B122" t="str">
            <v>ANCLA DE MANGA 1/2 X 2-3/4 REF-HC-12234</v>
          </cell>
          <cell r="C122">
            <v>1</v>
          </cell>
          <cell r="D122">
            <v>1001</v>
          </cell>
          <cell r="E122" t="str">
            <v>UN</v>
          </cell>
        </row>
        <row r="123">
          <cell r="B123" t="str">
            <v>ANCLA DE MANGA 1/2 X 3 REF-HN-1230</v>
          </cell>
          <cell r="C123">
            <v>0</v>
          </cell>
          <cell r="D123">
            <v>760</v>
          </cell>
          <cell r="E123" t="str">
            <v>UN</v>
          </cell>
        </row>
        <row r="124">
          <cell r="B124" t="str">
            <v>ANCLA DE MANGA 1/4 X 2-1/4 REF-AN-1422</v>
          </cell>
          <cell r="C124">
            <v>6</v>
          </cell>
          <cell r="D124">
            <v>900</v>
          </cell>
          <cell r="E124" t="str">
            <v>UN</v>
          </cell>
        </row>
        <row r="125">
          <cell r="B125" t="str">
            <v>ANCLA DE MANGA 3/8 X 1-7/8 REF-HN-3817</v>
          </cell>
          <cell r="C125">
            <v>50</v>
          </cell>
          <cell r="D125">
            <v>410</v>
          </cell>
          <cell r="E125" t="str">
            <v>UN</v>
          </cell>
        </row>
        <row r="126">
          <cell r="B126" t="str">
            <v>ANCLA DE MANGA 3/8 X 3 REF-HN-3830</v>
          </cell>
          <cell r="C126">
            <v>48</v>
          </cell>
          <cell r="D126">
            <v>85</v>
          </cell>
          <cell r="E126" t="str">
            <v>UN</v>
          </cell>
        </row>
        <row r="127">
          <cell r="B127" t="str">
            <v>ANCLA DE MANGA 5/16 X 1-1/2 REF-HN-1614</v>
          </cell>
          <cell r="C127">
            <v>8</v>
          </cell>
          <cell r="D127">
            <v>2245</v>
          </cell>
          <cell r="E127" t="str">
            <v>UN</v>
          </cell>
        </row>
        <row r="128">
          <cell r="B128" t="str">
            <v>ANCLA DE MANGA 5/16 X 2-1/2 REF-HN-1624</v>
          </cell>
          <cell r="C128">
            <v>466</v>
          </cell>
          <cell r="D128">
            <v>621</v>
          </cell>
          <cell r="E128" t="str">
            <v>UN</v>
          </cell>
        </row>
        <row r="129">
          <cell r="B129" t="str">
            <v>ANCLA DE MARIPOSA</v>
          </cell>
          <cell r="C129">
            <v>128</v>
          </cell>
          <cell r="D129">
            <v>740</v>
          </cell>
          <cell r="E129" t="str">
            <v>UN</v>
          </cell>
        </row>
        <row r="130">
          <cell r="B130" t="str">
            <v>ANCLA DE NYLON 3/16 X 1.1/4 NR-3114</v>
          </cell>
          <cell r="C130">
            <v>134</v>
          </cell>
          <cell r="D130">
            <v>348</v>
          </cell>
          <cell r="E130" t="str">
            <v>UN</v>
          </cell>
        </row>
        <row r="131">
          <cell r="B131" t="str">
            <v>ANCLA M. OJAL 5/16 X 1-1/2</v>
          </cell>
          <cell r="C131">
            <v>278</v>
          </cell>
          <cell r="D131">
            <v>26</v>
          </cell>
          <cell r="E131" t="str">
            <v>UN</v>
          </cell>
        </row>
        <row r="132">
          <cell r="B132" t="str">
            <v>ANCLA MULTIUSO DE 1/4 RF-DI- O-  RL</v>
          </cell>
          <cell r="C132">
            <v>0</v>
          </cell>
          <cell r="D132">
            <v>6670</v>
          </cell>
          <cell r="E132" t="str">
            <v>UN</v>
          </cell>
        </row>
        <row r="133">
          <cell r="B133" t="str">
            <v>ANCLA MULTIUSO DE 3/8 RF-DI- O- RL</v>
          </cell>
          <cell r="C133">
            <v>2</v>
          </cell>
          <cell r="D133">
            <v>9226</v>
          </cell>
          <cell r="E133" t="str">
            <v>UN</v>
          </cell>
        </row>
        <row r="134">
          <cell r="B134" t="str">
            <v>ANCLA PARA YESO EZP-100</v>
          </cell>
          <cell r="C134">
            <v>1</v>
          </cell>
          <cell r="D134">
            <v>10173</v>
          </cell>
          <cell r="E134" t="str">
            <v>UN.</v>
          </cell>
        </row>
        <row r="135">
          <cell r="B135" t="str">
            <v>ANCLA POLY - SET  PS- 1410 (LADRILLO)</v>
          </cell>
          <cell r="C135">
            <v>0</v>
          </cell>
          <cell r="D135">
            <v>10435</v>
          </cell>
          <cell r="E135" t="str">
            <v>UN.</v>
          </cell>
        </row>
        <row r="136">
          <cell r="B136" t="str">
            <v>ANGULO 4 X 4 X 26 CMS</v>
          </cell>
          <cell r="C136">
            <v>0</v>
          </cell>
          <cell r="D136">
            <v>10804</v>
          </cell>
          <cell r="E136" t="str">
            <v>UN.</v>
          </cell>
        </row>
        <row r="137">
          <cell r="B137" t="str">
            <v>ANILLO 4 A 5  DE 2 SALIDAS</v>
          </cell>
          <cell r="C137">
            <v>0</v>
          </cell>
          <cell r="D137">
            <v>11355</v>
          </cell>
          <cell r="E137" t="str">
            <v>UN.</v>
          </cell>
        </row>
        <row r="138">
          <cell r="B138" t="str">
            <v xml:space="preserve">ANILLO 6 A 7  DE 2 SALIDAS                        </v>
          </cell>
          <cell r="C138">
            <v>0</v>
          </cell>
          <cell r="D138">
            <v>52026</v>
          </cell>
          <cell r="E138" t="str">
            <v>UN</v>
          </cell>
        </row>
        <row r="139">
          <cell r="B139" t="str">
            <v xml:space="preserve">ANILLO 7 A 8  DE 2 SALIDAS                        </v>
          </cell>
          <cell r="C139">
            <v>0</v>
          </cell>
          <cell r="D139">
            <v>46000</v>
          </cell>
          <cell r="E139" t="str">
            <v>UN</v>
          </cell>
        </row>
        <row r="140">
          <cell r="B140" t="str">
            <v xml:space="preserve">ANILLO 8 A 9  DE 2 SALIDAS                        </v>
          </cell>
          <cell r="C140">
            <v>0</v>
          </cell>
          <cell r="D140">
            <v>26888</v>
          </cell>
          <cell r="E140" t="str">
            <v>UN.</v>
          </cell>
        </row>
        <row r="141">
          <cell r="B141" t="str">
            <v xml:space="preserve">ANILLO 9 A 10  DE 2 SALIDAS                       </v>
          </cell>
          <cell r="C141">
            <v>0</v>
          </cell>
          <cell r="D141">
            <v>26467</v>
          </cell>
          <cell r="E141" t="str">
            <v>UN.</v>
          </cell>
        </row>
        <row r="142">
          <cell r="B142" t="str">
            <v>ANTENA VENTURELO DE 5 ELEMENTOS LP5</v>
          </cell>
          <cell r="C142">
            <v>0</v>
          </cell>
          <cell r="D142">
            <v>1587</v>
          </cell>
          <cell r="E142" t="str">
            <v>UN.</v>
          </cell>
        </row>
        <row r="143">
          <cell r="B143" t="str">
            <v>ANTENA VENTURELO DE 8 ELEMENTOS LP8</v>
          </cell>
          <cell r="C143">
            <v>0</v>
          </cell>
          <cell r="D143">
            <v>72</v>
          </cell>
          <cell r="E143" t="str">
            <v>UN</v>
          </cell>
        </row>
        <row r="144">
          <cell r="B144" t="str">
            <v xml:space="preserve">APOYO PARA VIENTO FAROL PRIMARIO                  </v>
          </cell>
          <cell r="C144">
            <v>41</v>
          </cell>
          <cell r="D144">
            <v>17</v>
          </cell>
          <cell r="E144" t="str">
            <v>UN</v>
          </cell>
        </row>
        <row r="145">
          <cell r="B145" t="str">
            <v xml:space="preserve">APOYO PARA VIENTO FAROL SECUNDARIO                </v>
          </cell>
          <cell r="C145">
            <v>201</v>
          </cell>
          <cell r="D145">
            <v>27</v>
          </cell>
          <cell r="E145" t="str">
            <v>UN</v>
          </cell>
        </row>
        <row r="146">
          <cell r="B146" t="str">
            <v xml:space="preserve">ARANDELA CUADRADA 4x4                             </v>
          </cell>
          <cell r="C146">
            <v>151</v>
          </cell>
          <cell r="D146">
            <v>0</v>
          </cell>
          <cell r="E146" t="str">
            <v>UN</v>
          </cell>
        </row>
        <row r="147">
          <cell r="B147" t="str">
            <v>ARANDELA GALVANIZADA DE 1/2</v>
          </cell>
          <cell r="C147">
            <v>152</v>
          </cell>
          <cell r="D147">
            <v>17</v>
          </cell>
          <cell r="E147" t="str">
            <v>UN</v>
          </cell>
        </row>
        <row r="148">
          <cell r="B148" t="str">
            <v>ARANDELA GALVANIZADA DE 1/4...</v>
          </cell>
          <cell r="C148">
            <v>0</v>
          </cell>
          <cell r="D148">
            <v>557</v>
          </cell>
          <cell r="E148" t="str">
            <v>UN</v>
          </cell>
        </row>
        <row r="149">
          <cell r="B149" t="str">
            <v>ARANDELA GALVANIZADA DE 3/8</v>
          </cell>
          <cell r="C149">
            <v>0</v>
          </cell>
          <cell r="D149">
            <v>250</v>
          </cell>
          <cell r="E149" t="str">
            <v>KL</v>
          </cell>
        </row>
        <row r="150">
          <cell r="B150" t="str">
            <v>ARANDELA GALVANIZADA DE 5/16</v>
          </cell>
          <cell r="C150">
            <v>0</v>
          </cell>
          <cell r="D150">
            <v>1000</v>
          </cell>
          <cell r="E150" t="str">
            <v>LATA</v>
          </cell>
        </row>
        <row r="151">
          <cell r="B151" t="str">
            <v>ARANDELA GALVANIZADA DE 5/32</v>
          </cell>
          <cell r="C151">
            <v>0</v>
          </cell>
          <cell r="D151">
            <v>12506</v>
          </cell>
          <cell r="E151" t="str">
            <v>UN</v>
          </cell>
        </row>
        <row r="152">
          <cell r="B152" t="str">
            <v>ARANDELA RECTANGULAR 2 X 4</v>
          </cell>
          <cell r="C152">
            <v>3</v>
          </cell>
          <cell r="D152">
            <v>22678</v>
          </cell>
          <cell r="E152" t="str">
            <v>UN</v>
          </cell>
        </row>
        <row r="153">
          <cell r="B153" t="str">
            <v>ARCILLA  PARA  SOLDADURA COPREWELL</v>
          </cell>
          <cell r="C153">
            <v>6</v>
          </cell>
          <cell r="D153">
            <v>5336</v>
          </cell>
          <cell r="E153" t="str">
            <v>UN</v>
          </cell>
        </row>
        <row r="154">
          <cell r="B154" t="str">
            <v>ARENA DE PEGA</v>
          </cell>
          <cell r="C154">
            <v>0</v>
          </cell>
          <cell r="D154">
            <v>21077</v>
          </cell>
          <cell r="E154" t="str">
            <v>UN</v>
          </cell>
        </row>
        <row r="155">
          <cell r="B155" t="str">
            <v>ARRANCADOR PARA SODIO 150/250/400 PARALELO 2 TNAL.</v>
          </cell>
          <cell r="C155">
            <v>1</v>
          </cell>
          <cell r="D155">
            <v>27724</v>
          </cell>
          <cell r="E155" t="str">
            <v>UN</v>
          </cell>
        </row>
        <row r="156">
          <cell r="B156" t="str">
            <v>AVISO DE PELIGRO ALTO VOLTAGE GRANDE</v>
          </cell>
          <cell r="C156">
            <v>0</v>
          </cell>
          <cell r="D156">
            <v>53452</v>
          </cell>
          <cell r="E156" t="str">
            <v>UN</v>
          </cell>
        </row>
        <row r="157">
          <cell r="B157" t="str">
            <v>AVISO DE PELIGRO ALTO VOLTAGE PQUEÑO</v>
          </cell>
          <cell r="C157">
            <v>0</v>
          </cell>
          <cell r="D157">
            <v>51639</v>
          </cell>
          <cell r="E157" t="str">
            <v>UN</v>
          </cell>
        </row>
        <row r="158">
          <cell r="B158" t="str">
            <v>BAFLE BOX TOA</v>
          </cell>
          <cell r="C158">
            <v>0</v>
          </cell>
          <cell r="D158">
            <v>18419</v>
          </cell>
          <cell r="E158" t="str">
            <v>UN.</v>
          </cell>
        </row>
        <row r="159">
          <cell r="B159" t="str">
            <v>BAJANTE TELEFONICO</v>
          </cell>
          <cell r="C159">
            <v>1</v>
          </cell>
          <cell r="D159">
            <v>31796</v>
          </cell>
          <cell r="E159" t="str">
            <v>UN.</v>
          </cell>
        </row>
        <row r="160">
          <cell r="B160" t="str">
            <v>BALASTA ENCENDIDO RAPIDO 2X32FNER</v>
          </cell>
          <cell r="C160">
            <v>0</v>
          </cell>
          <cell r="D160">
            <v>5836</v>
          </cell>
          <cell r="E160" t="str">
            <v>UN</v>
          </cell>
        </row>
        <row r="161">
          <cell r="B161" t="str">
            <v>BALASTO AUTORREGULADO M.H DE 175/220V</v>
          </cell>
          <cell r="C161">
            <v>0</v>
          </cell>
          <cell r="D161">
            <v>50945</v>
          </cell>
          <cell r="E161" t="str">
            <v>UN</v>
          </cell>
        </row>
        <row r="162">
          <cell r="B162" t="str">
            <v>BALASTO MH 400W</v>
          </cell>
          <cell r="C162">
            <v>-1</v>
          </cell>
          <cell r="D162">
            <v>48131</v>
          </cell>
          <cell r="E162" t="str">
            <v>UN</v>
          </cell>
        </row>
        <row r="163">
          <cell r="B163" t="str">
            <v xml:space="preserve">BALLASTA ALTO FACT SLIM-LINE 2x48AFC LUMITRON     </v>
          </cell>
          <cell r="C163">
            <v>0</v>
          </cell>
          <cell r="D163">
            <v>50277</v>
          </cell>
          <cell r="E163" t="str">
            <v>UN</v>
          </cell>
        </row>
        <row r="164">
          <cell r="B164" t="str">
            <v xml:space="preserve">BALLASTA ALTO FACT SLIM-LINE 2x96AFC LUMITRON     </v>
          </cell>
          <cell r="C164">
            <v>0</v>
          </cell>
          <cell r="D164">
            <v>59685</v>
          </cell>
          <cell r="E164" t="str">
            <v>UN</v>
          </cell>
        </row>
        <row r="165">
          <cell r="B165" t="str">
            <v>BALLASTA DE 13 W</v>
          </cell>
          <cell r="C165">
            <v>0</v>
          </cell>
          <cell r="D165">
            <v>17395</v>
          </cell>
          <cell r="E165" t="str">
            <v>UN.</v>
          </cell>
        </row>
        <row r="166">
          <cell r="B166" t="str">
            <v>BALLASTA ELECTRONICA 2X17</v>
          </cell>
          <cell r="C166">
            <v>0</v>
          </cell>
          <cell r="D166">
            <v>21275</v>
          </cell>
          <cell r="E166" t="str">
            <v>UN.</v>
          </cell>
        </row>
        <row r="167">
          <cell r="B167" t="str">
            <v>BALLASTA ELECTRONICA 2X32</v>
          </cell>
          <cell r="C167">
            <v>0</v>
          </cell>
          <cell r="D167">
            <v>20010</v>
          </cell>
          <cell r="E167" t="str">
            <v>UN.</v>
          </cell>
        </row>
        <row r="168">
          <cell r="B168" t="str">
            <v>BALLASTA ELECTRONICA 4 X 32</v>
          </cell>
          <cell r="C168">
            <v>0</v>
          </cell>
          <cell r="D168">
            <v>19797</v>
          </cell>
          <cell r="E168" t="str">
            <v>UN.</v>
          </cell>
        </row>
        <row r="169">
          <cell r="B169" t="str">
            <v>BALLASTA ELECTRONICA 4X17</v>
          </cell>
          <cell r="C169">
            <v>0</v>
          </cell>
          <cell r="D169">
            <v>4117</v>
          </cell>
          <cell r="E169" t="str">
            <v>UN.</v>
          </cell>
        </row>
        <row r="170">
          <cell r="B170" t="str">
            <v xml:space="preserve">BALLASTA ENCENDIDO RAPIDO 1x20FNER                </v>
          </cell>
          <cell r="C170">
            <v>0</v>
          </cell>
          <cell r="D170">
            <v>8875</v>
          </cell>
          <cell r="E170" t="str">
            <v>UN.</v>
          </cell>
        </row>
        <row r="171">
          <cell r="B171" t="str">
            <v xml:space="preserve">BALLASTA ENCENDIDO RAPIDO 1x40FNER                </v>
          </cell>
          <cell r="C171">
            <v>0</v>
          </cell>
          <cell r="D171">
            <v>20700</v>
          </cell>
          <cell r="E171" t="str">
            <v>UN.</v>
          </cell>
        </row>
        <row r="172">
          <cell r="B172" t="str">
            <v xml:space="preserve">BALLASTA ENCENDIDO RAPIDO 2x20FNER                </v>
          </cell>
          <cell r="C172">
            <v>0</v>
          </cell>
          <cell r="D172">
            <v>21275</v>
          </cell>
          <cell r="E172" t="str">
            <v>UN.</v>
          </cell>
        </row>
        <row r="173">
          <cell r="B173" t="str">
            <v xml:space="preserve">BALLASTA ENCENDIDO RAPIDO 2x40FNER LUMITRON       </v>
          </cell>
          <cell r="C173">
            <v>0</v>
          </cell>
          <cell r="D173">
            <v>31050</v>
          </cell>
          <cell r="E173" t="str">
            <v>UN.</v>
          </cell>
        </row>
        <row r="174">
          <cell r="B174" t="str">
            <v xml:space="preserve">BALLASTA FACT NORMAL ABIERTA 1x20FNA              </v>
          </cell>
          <cell r="C174">
            <v>0</v>
          </cell>
          <cell r="D174">
            <v>46230</v>
          </cell>
          <cell r="E174" t="str">
            <v>UN.</v>
          </cell>
        </row>
        <row r="175">
          <cell r="B175" t="str">
            <v xml:space="preserve">BALLASTA FACT NORMAL ABIERTA 1x40FNA              </v>
          </cell>
          <cell r="C175">
            <v>0</v>
          </cell>
          <cell r="D175">
            <v>32983</v>
          </cell>
          <cell r="E175" t="str">
            <v>UN</v>
          </cell>
        </row>
        <row r="176">
          <cell r="B176" t="str">
            <v xml:space="preserve">BALLASTA FACT NORMAL CERRADO 2x40FNC              </v>
          </cell>
          <cell r="C176">
            <v>0</v>
          </cell>
          <cell r="D176">
            <v>42955</v>
          </cell>
          <cell r="E176" t="str">
            <v>UN</v>
          </cell>
        </row>
        <row r="177">
          <cell r="B177" t="str">
            <v xml:space="preserve">BALLASTA MERCURIO 125W/220V                       </v>
          </cell>
          <cell r="C177">
            <v>0</v>
          </cell>
          <cell r="D177">
            <v>57155</v>
          </cell>
          <cell r="E177" t="str">
            <v>UN</v>
          </cell>
        </row>
        <row r="178">
          <cell r="B178" t="str">
            <v xml:space="preserve">BALLASTA MERCURIO 250W/220V                       </v>
          </cell>
          <cell r="C178">
            <v>0</v>
          </cell>
          <cell r="D178">
            <v>21275</v>
          </cell>
          <cell r="E178" t="str">
            <v>UN</v>
          </cell>
        </row>
        <row r="179">
          <cell r="B179" t="str">
            <v xml:space="preserve">BALLASTA MERCURIO 400W/220V                       </v>
          </cell>
          <cell r="C179">
            <v>0</v>
          </cell>
          <cell r="D179">
            <v>253460</v>
          </cell>
          <cell r="E179" t="str">
            <v>UN</v>
          </cell>
        </row>
        <row r="180">
          <cell r="B180" t="str">
            <v>BALLASTA SODIO 150W  220V</v>
          </cell>
          <cell r="C180">
            <v>0</v>
          </cell>
          <cell r="D180">
            <v>264</v>
          </cell>
          <cell r="E180" t="str">
            <v>UN</v>
          </cell>
        </row>
        <row r="181">
          <cell r="B181" t="str">
            <v>BALLASTA SODIO 250W  220V</v>
          </cell>
          <cell r="C181">
            <v>0</v>
          </cell>
          <cell r="D181">
            <v>5060</v>
          </cell>
          <cell r="E181" t="str">
            <v>UN</v>
          </cell>
        </row>
        <row r="182">
          <cell r="B182" t="str">
            <v>BALLASTA SODIO 400W  220V</v>
          </cell>
          <cell r="C182">
            <v>0</v>
          </cell>
          <cell r="D182">
            <v>57362</v>
          </cell>
          <cell r="E182" t="str">
            <v>UN</v>
          </cell>
        </row>
        <row r="183">
          <cell r="B183" t="str">
            <v>BALLASTA SODIO 70W  220V</v>
          </cell>
          <cell r="C183">
            <v>0</v>
          </cell>
          <cell r="D183">
            <v>24012</v>
          </cell>
          <cell r="E183" t="str">
            <v>UN</v>
          </cell>
        </row>
        <row r="184">
          <cell r="B184" t="str">
            <v>BANDEJA PARA FIBRA OPTICA DE 12 PUERTOS</v>
          </cell>
          <cell r="C184">
            <v>0</v>
          </cell>
          <cell r="D184">
            <v>32230</v>
          </cell>
          <cell r="E184" t="str">
            <v>UN</v>
          </cell>
        </row>
        <row r="185">
          <cell r="B185" t="str">
            <v>BANDEJA PARA TABLERO DE 12 CIRCUITOS</v>
          </cell>
          <cell r="C185">
            <v>-50</v>
          </cell>
          <cell r="D185">
            <v>210</v>
          </cell>
          <cell r="E185" t="str">
            <v>KL</v>
          </cell>
        </row>
        <row r="186">
          <cell r="B186" t="str">
            <v>BANDEJA PARA TABLERO DE 18 CIRCUITOS</v>
          </cell>
          <cell r="C186">
            <v>0</v>
          </cell>
          <cell r="D186">
            <v>10405</v>
          </cell>
          <cell r="E186" t="str">
            <v>UN</v>
          </cell>
        </row>
        <row r="187">
          <cell r="B187" t="str">
            <v>BANDEJA PARA TABLERO DE 24 CIRCUITOS</v>
          </cell>
          <cell r="C187">
            <v>0</v>
          </cell>
          <cell r="D187">
            <v>6670</v>
          </cell>
          <cell r="E187" t="str">
            <v>UN.</v>
          </cell>
        </row>
        <row r="188">
          <cell r="B188" t="str">
            <v>BASE ADHESIVA BLANCA</v>
          </cell>
          <cell r="C188">
            <v>2</v>
          </cell>
          <cell r="D188">
            <v>13257</v>
          </cell>
          <cell r="E188" t="str">
            <v>UN</v>
          </cell>
        </row>
        <row r="189">
          <cell r="B189" t="str">
            <v xml:space="preserve">BASE PARA FOTOCELDA                               </v>
          </cell>
          <cell r="C189">
            <v>0</v>
          </cell>
          <cell r="D189">
            <v>22738</v>
          </cell>
          <cell r="E189" t="str">
            <v>UN</v>
          </cell>
        </row>
        <row r="190">
          <cell r="B190" t="str">
            <v>BASE PARA LAMPARA ELECTRICA</v>
          </cell>
          <cell r="C190">
            <v>0</v>
          </cell>
          <cell r="D190">
            <v>11355</v>
          </cell>
          <cell r="E190" t="str">
            <v>UN</v>
          </cell>
        </row>
        <row r="191">
          <cell r="B191" t="str">
            <v>BASE PARA MICROFONO</v>
          </cell>
          <cell r="C191">
            <v>0</v>
          </cell>
          <cell r="D191">
            <v>2157</v>
          </cell>
          <cell r="E191" t="str">
            <v>UN</v>
          </cell>
        </row>
        <row r="192">
          <cell r="B192" t="str">
            <v>BAYONETA SENCILLA DE 1,50</v>
          </cell>
          <cell r="C192">
            <v>0</v>
          </cell>
          <cell r="D192">
            <v>691</v>
          </cell>
          <cell r="E192" t="str">
            <v>UN.</v>
          </cell>
        </row>
        <row r="193">
          <cell r="B193" t="str">
            <v>BENTONITA</v>
          </cell>
          <cell r="C193">
            <v>0</v>
          </cell>
          <cell r="D193">
            <v>1094</v>
          </cell>
          <cell r="E193" t="str">
            <v>UN</v>
          </cell>
        </row>
        <row r="194">
          <cell r="B194" t="str">
            <v>BLOQUE CONTACTOS ZBE101</v>
          </cell>
          <cell r="C194">
            <v>0</v>
          </cell>
          <cell r="D194">
            <v>696</v>
          </cell>
          <cell r="E194" t="str">
            <v>UN.</v>
          </cell>
        </row>
        <row r="195">
          <cell r="B195" t="str">
            <v>BLOQUE DE CONTACTO 110V</v>
          </cell>
          <cell r="C195">
            <v>1</v>
          </cell>
          <cell r="D195">
            <v>7820</v>
          </cell>
          <cell r="E195" t="str">
            <v>UN.</v>
          </cell>
        </row>
        <row r="196">
          <cell r="B196" t="str">
            <v>BLOQUE DE CONTACTO 220V</v>
          </cell>
          <cell r="C196">
            <v>0</v>
          </cell>
          <cell r="D196">
            <v>17480</v>
          </cell>
          <cell r="E196" t="str">
            <v>UN.</v>
          </cell>
        </row>
        <row r="197">
          <cell r="B197" t="str">
            <v xml:space="preserve">BLOQUE RETENIDA E.P.                              </v>
          </cell>
          <cell r="C197">
            <v>0</v>
          </cell>
          <cell r="D197">
            <v>8625</v>
          </cell>
          <cell r="E197" t="str">
            <v>UN.</v>
          </cell>
        </row>
        <row r="198">
          <cell r="B198" t="str">
            <v>BOMBILLA DOBLE TWIN 13W  PL-C</v>
          </cell>
          <cell r="C198">
            <v>1</v>
          </cell>
          <cell r="D198">
            <v>250000</v>
          </cell>
          <cell r="E198" t="str">
            <v>UN</v>
          </cell>
        </row>
        <row r="199">
          <cell r="B199" t="str">
            <v>BOMBILLO 20W ELECTRONICA AHORRADORA DE ENERGIA</v>
          </cell>
          <cell r="C199">
            <v>0</v>
          </cell>
          <cell r="D199">
            <v>300000</v>
          </cell>
          <cell r="E199" t="str">
            <v>UN</v>
          </cell>
        </row>
        <row r="200">
          <cell r="B200" t="str">
            <v>BOMBILLO AHORRADOR DE 15W</v>
          </cell>
          <cell r="C200">
            <v>2</v>
          </cell>
          <cell r="D200">
            <v>3869</v>
          </cell>
          <cell r="E200" t="str">
            <v>UN</v>
          </cell>
        </row>
        <row r="201">
          <cell r="B201" t="str">
            <v>BOMBILLO BAYONETA B9 220V.</v>
          </cell>
          <cell r="C201">
            <v>0</v>
          </cell>
          <cell r="D201">
            <v>16546</v>
          </cell>
          <cell r="E201" t="str">
            <v>UN</v>
          </cell>
        </row>
        <row r="202">
          <cell r="B202" t="str">
            <v xml:space="preserve">BOMBILLO DE 100W CLARO G.E                        </v>
          </cell>
          <cell r="C202">
            <v>0</v>
          </cell>
          <cell r="D202">
            <v>8000</v>
          </cell>
          <cell r="E202" t="str">
            <v>UN.</v>
          </cell>
        </row>
        <row r="203">
          <cell r="B203" t="str">
            <v xml:space="preserve">BOMBILLO DE 100W/150V CLARO                       </v>
          </cell>
          <cell r="C203">
            <v>2</v>
          </cell>
          <cell r="D203">
            <v>3214</v>
          </cell>
          <cell r="E203" t="str">
            <v>UN.</v>
          </cell>
        </row>
        <row r="204">
          <cell r="B204" t="str">
            <v xml:space="preserve">BOMBILLO DE 60W ESMERILADO G.E                    </v>
          </cell>
          <cell r="C204">
            <v>0</v>
          </cell>
          <cell r="D204">
            <v>4025</v>
          </cell>
          <cell r="E204" t="str">
            <v>UN.</v>
          </cell>
        </row>
        <row r="205">
          <cell r="B205" t="str">
            <v xml:space="preserve">BOMBILLO DE MERCURIO DE 125W                      </v>
          </cell>
          <cell r="C205">
            <v>2</v>
          </cell>
          <cell r="D205">
            <v>23380</v>
          </cell>
          <cell r="E205" t="str">
            <v>UN</v>
          </cell>
        </row>
        <row r="206">
          <cell r="B206" t="str">
            <v xml:space="preserve">BOMBILLO DE MERCURIO DE 250W                      </v>
          </cell>
          <cell r="C206">
            <v>1</v>
          </cell>
          <cell r="D206">
            <v>9454</v>
          </cell>
          <cell r="E206" t="str">
            <v>UN.</v>
          </cell>
        </row>
        <row r="207">
          <cell r="B207" t="str">
            <v xml:space="preserve">BOMBILLO DE MERCURIO DE 400W                      </v>
          </cell>
          <cell r="C207">
            <v>0</v>
          </cell>
          <cell r="D207">
            <v>17724</v>
          </cell>
          <cell r="E207" t="str">
            <v>UN.</v>
          </cell>
        </row>
        <row r="208">
          <cell r="B208" t="str">
            <v>BOMBILLO DE SODIO 250W</v>
          </cell>
          <cell r="C208">
            <v>0</v>
          </cell>
          <cell r="D208">
            <v>26000</v>
          </cell>
          <cell r="E208" t="str">
            <v>UN</v>
          </cell>
        </row>
        <row r="209">
          <cell r="B209" t="str">
            <v>BOMBILLO DE SODIO 400W</v>
          </cell>
          <cell r="C209">
            <v>1</v>
          </cell>
          <cell r="D209">
            <v>76038</v>
          </cell>
          <cell r="E209" t="str">
            <v>UN</v>
          </cell>
        </row>
        <row r="210">
          <cell r="B210" t="str">
            <v>BOMBILLO DICROICO 50W  12V</v>
          </cell>
          <cell r="C210">
            <v>0</v>
          </cell>
          <cell r="D210">
            <v>76038</v>
          </cell>
          <cell r="E210" t="str">
            <v>UN</v>
          </cell>
        </row>
        <row r="211">
          <cell r="B211" t="str">
            <v>BOMBILLO DOBLE TWIN 26W  G24D-3</v>
          </cell>
          <cell r="C211">
            <v>0</v>
          </cell>
          <cell r="D211">
            <v>111723</v>
          </cell>
          <cell r="E211" t="str">
            <v>UN</v>
          </cell>
        </row>
        <row r="212">
          <cell r="B212" t="str">
            <v>BOMBILLO HALOGENO 1000W</v>
          </cell>
          <cell r="C212">
            <v>0</v>
          </cell>
          <cell r="D212">
            <v>76372</v>
          </cell>
          <cell r="E212" t="str">
            <v>UN</v>
          </cell>
        </row>
        <row r="213">
          <cell r="B213" t="str">
            <v xml:space="preserve">BOMBILLO HALOGENO 1500W                           </v>
          </cell>
          <cell r="C213">
            <v>0</v>
          </cell>
          <cell r="D213">
            <v>59241</v>
          </cell>
          <cell r="E213" t="str">
            <v>UN</v>
          </cell>
        </row>
        <row r="214">
          <cell r="B214" t="str">
            <v>BOMBILLO HALOGENO 150W/220V</v>
          </cell>
          <cell r="C214">
            <v>0</v>
          </cell>
          <cell r="D214">
            <v>37439</v>
          </cell>
          <cell r="E214" t="str">
            <v>UN</v>
          </cell>
        </row>
        <row r="215">
          <cell r="B215" t="str">
            <v xml:space="preserve">BOMBILLO HALOGENO 500W                            </v>
          </cell>
          <cell r="C215">
            <v>4</v>
          </cell>
          <cell r="D215">
            <v>57362</v>
          </cell>
          <cell r="E215" t="str">
            <v>UN</v>
          </cell>
        </row>
        <row r="216">
          <cell r="B216" t="str">
            <v>BOMBILLO LUZ MIXTA DE 160/110 V.</v>
          </cell>
          <cell r="C216">
            <v>0</v>
          </cell>
          <cell r="D216">
            <v>64072</v>
          </cell>
          <cell r="E216" t="str">
            <v>UN</v>
          </cell>
        </row>
        <row r="217">
          <cell r="B217" t="str">
            <v>BOMBILLO LUZ MIXTA DE 160/220 V.</v>
          </cell>
          <cell r="C217">
            <v>4</v>
          </cell>
          <cell r="D217">
            <v>8555</v>
          </cell>
          <cell r="E217" t="str">
            <v>UN</v>
          </cell>
        </row>
        <row r="218">
          <cell r="B218" t="str">
            <v>BOMBILLO LUZ MIXTA DE 250/230 V.</v>
          </cell>
          <cell r="C218">
            <v>0</v>
          </cell>
          <cell r="D218">
            <v>13016</v>
          </cell>
          <cell r="E218" t="str">
            <v>UN</v>
          </cell>
        </row>
        <row r="219">
          <cell r="B219" t="str">
            <v>BOMBILLO LUZ MIXTA DE 500/220 V.</v>
          </cell>
          <cell r="C219">
            <v>0</v>
          </cell>
          <cell r="D219">
            <v>12306</v>
          </cell>
          <cell r="E219" t="str">
            <v>UN.</v>
          </cell>
        </row>
        <row r="220">
          <cell r="B220" t="str">
            <v>BOMBILLO M.H 150W DOBLE CONTACTO</v>
          </cell>
          <cell r="C220">
            <v>4</v>
          </cell>
          <cell r="D220">
            <v>11019</v>
          </cell>
          <cell r="E220" t="str">
            <v>UN</v>
          </cell>
        </row>
        <row r="221">
          <cell r="B221" t="str">
            <v>BOMBILLO M.H 70W DOBLE CONTACTO</v>
          </cell>
          <cell r="C221">
            <v>0</v>
          </cell>
          <cell r="D221">
            <v>32842</v>
          </cell>
          <cell r="E221" t="str">
            <v>UN</v>
          </cell>
        </row>
        <row r="222">
          <cell r="B222" t="str">
            <v>BOMBILLO M.H DE 1000W</v>
          </cell>
          <cell r="C222">
            <v>0</v>
          </cell>
          <cell r="D222">
            <v>18935</v>
          </cell>
          <cell r="E222" t="str">
            <v>UN</v>
          </cell>
        </row>
        <row r="223">
          <cell r="B223" t="str">
            <v>BOMBILLO M.H DE 150W</v>
          </cell>
          <cell r="C223">
            <v>1</v>
          </cell>
          <cell r="D223">
            <v>18500</v>
          </cell>
          <cell r="E223" t="str">
            <v>UN</v>
          </cell>
        </row>
        <row r="224">
          <cell r="B224" t="str">
            <v>BOMBILLO M.H DE 175W</v>
          </cell>
          <cell r="C224">
            <v>0</v>
          </cell>
          <cell r="D224">
            <v>14207</v>
          </cell>
          <cell r="E224" t="str">
            <v>UN</v>
          </cell>
        </row>
        <row r="225">
          <cell r="B225" t="str">
            <v>BOMBILLO M.H DE 250W</v>
          </cell>
          <cell r="C225">
            <v>-2</v>
          </cell>
          <cell r="D225">
            <v>434</v>
          </cell>
          <cell r="E225" t="str">
            <v>JGO</v>
          </cell>
        </row>
        <row r="226">
          <cell r="B226" t="str">
            <v>BOMBILLO M.H DE 400W</v>
          </cell>
          <cell r="C226">
            <v>0</v>
          </cell>
          <cell r="D226">
            <v>187</v>
          </cell>
          <cell r="E226" t="str">
            <v>UN</v>
          </cell>
        </row>
        <row r="227">
          <cell r="B227" t="str">
            <v>BOMBILLO MH 400W DE FOSFORADO</v>
          </cell>
          <cell r="C227">
            <v>4</v>
          </cell>
          <cell r="D227">
            <v>1187</v>
          </cell>
          <cell r="E227" t="str">
            <v>JGO</v>
          </cell>
        </row>
        <row r="228">
          <cell r="B228" t="str">
            <v>BOMBILLO REFLECTOR INTEMPERIE PAR-38 -150W-120V</v>
          </cell>
          <cell r="C228">
            <v>6</v>
          </cell>
          <cell r="D228">
            <v>5637</v>
          </cell>
          <cell r="E228" t="str">
            <v>JGO</v>
          </cell>
        </row>
        <row r="229">
          <cell r="B229" t="str">
            <v>BOMBILLO REFLECTOR INTEMPERIE PAR-38 50W-120V</v>
          </cell>
          <cell r="C229">
            <v>0</v>
          </cell>
          <cell r="D229">
            <v>277</v>
          </cell>
          <cell r="E229" t="str">
            <v>JGO</v>
          </cell>
        </row>
        <row r="230">
          <cell r="B230" t="str">
            <v>BOMBILLO REFLECTOR INTEMPERIE PAR-38 85W-120V</v>
          </cell>
          <cell r="C230">
            <v>4</v>
          </cell>
          <cell r="D230">
            <v>7746</v>
          </cell>
          <cell r="E230" t="str">
            <v>JGO</v>
          </cell>
        </row>
        <row r="231">
          <cell r="B231" t="str">
            <v>BOMBILLO REFLECTOR INTEMPERIE PAR-38 90W-120V</v>
          </cell>
          <cell r="C231">
            <v>3</v>
          </cell>
          <cell r="D231">
            <v>16008</v>
          </cell>
          <cell r="E231" t="str">
            <v>UN</v>
          </cell>
        </row>
        <row r="232">
          <cell r="B232" t="str">
            <v>BOMBILLO SODIO 150 W</v>
          </cell>
          <cell r="C232">
            <v>0</v>
          </cell>
          <cell r="D232">
            <v>2801</v>
          </cell>
          <cell r="E232" t="str">
            <v>UN</v>
          </cell>
        </row>
        <row r="233">
          <cell r="B233" t="str">
            <v xml:space="preserve">BOMBILLO SODIO DE  70W CON ARRANCADOR             </v>
          </cell>
          <cell r="C233">
            <v>0</v>
          </cell>
          <cell r="D233">
            <v>1868</v>
          </cell>
          <cell r="E233" t="str">
            <v>UN</v>
          </cell>
        </row>
        <row r="234">
          <cell r="B234" t="str">
            <v xml:space="preserve">BOMBILLO SODIO DE  70W TUBULAR                    </v>
          </cell>
          <cell r="C234">
            <v>0</v>
          </cell>
          <cell r="D234">
            <v>2940</v>
          </cell>
          <cell r="E234" t="str">
            <v>UN</v>
          </cell>
        </row>
        <row r="235">
          <cell r="B235" t="str">
            <v>BONTON TIMBRE CON LUZ PILOTO LIGHT</v>
          </cell>
          <cell r="C235">
            <v>0</v>
          </cell>
          <cell r="D235">
            <v>6981</v>
          </cell>
          <cell r="E235" t="str">
            <v>UN</v>
          </cell>
        </row>
        <row r="236">
          <cell r="B236" t="str">
            <v>BOQUILLA CONDUIT DE 1</v>
          </cell>
          <cell r="C236">
            <v>0</v>
          </cell>
          <cell r="D236">
            <v>8394</v>
          </cell>
          <cell r="E236" t="str">
            <v>UN</v>
          </cell>
        </row>
        <row r="237">
          <cell r="B237" t="str">
            <v>BOQUILLA CONDUIT DE 1/2</v>
          </cell>
          <cell r="C237">
            <v>0</v>
          </cell>
          <cell r="D237">
            <v>2757</v>
          </cell>
          <cell r="E237" t="str">
            <v>UN</v>
          </cell>
        </row>
        <row r="238">
          <cell r="B238" t="str">
            <v>BOQUILLA CONDUIT DE 1-1/2</v>
          </cell>
          <cell r="C238">
            <v>34</v>
          </cell>
          <cell r="D238">
            <v>468</v>
          </cell>
          <cell r="E238" t="str">
            <v>UN</v>
          </cell>
        </row>
        <row r="239">
          <cell r="B239" t="str">
            <v xml:space="preserve">BOQUILLA CONDUIT DE 2                             </v>
          </cell>
          <cell r="C239">
            <v>5</v>
          </cell>
          <cell r="D239">
            <v>468</v>
          </cell>
          <cell r="E239" t="str">
            <v>UN</v>
          </cell>
        </row>
        <row r="240">
          <cell r="B240" t="str">
            <v xml:space="preserve">BOQUILLA CONDUIT DE 3                             </v>
          </cell>
          <cell r="C240">
            <v>1</v>
          </cell>
          <cell r="D240">
            <v>6200</v>
          </cell>
          <cell r="E240" t="str">
            <v>UN</v>
          </cell>
        </row>
        <row r="241">
          <cell r="B241" t="str">
            <v>BOQUILLA CONDUIT DE 3/4</v>
          </cell>
          <cell r="C241">
            <v>0</v>
          </cell>
          <cell r="D241">
            <v>6200</v>
          </cell>
          <cell r="E241" t="str">
            <v>UN</v>
          </cell>
        </row>
        <row r="242">
          <cell r="B242" t="str">
            <v xml:space="preserve">BOQUILLA CONDUIT DE 4                             </v>
          </cell>
          <cell r="C242">
            <v>5</v>
          </cell>
          <cell r="D242">
            <v>3096</v>
          </cell>
          <cell r="E242" t="str">
            <v>UN</v>
          </cell>
        </row>
        <row r="243">
          <cell r="B243" t="str">
            <v>BORNERA CONEXIÓN DE 143A</v>
          </cell>
          <cell r="C243">
            <v>19</v>
          </cell>
          <cell r="D243">
            <v>3764</v>
          </cell>
          <cell r="E243" t="str">
            <v>UN</v>
          </cell>
        </row>
        <row r="244">
          <cell r="B244" t="str">
            <v>BORNERA CONEXION DE 27A</v>
          </cell>
          <cell r="C244">
            <v>0</v>
          </cell>
          <cell r="D244">
            <v>11960</v>
          </cell>
          <cell r="E244" t="str">
            <v>UN</v>
          </cell>
        </row>
        <row r="245">
          <cell r="B245" t="str">
            <v>BORNERA LANDIS 3 ELEMENTOS REF-B2446</v>
          </cell>
          <cell r="C245">
            <v>0</v>
          </cell>
          <cell r="D245">
            <v>5655</v>
          </cell>
          <cell r="E245" t="str">
            <v>UN</v>
          </cell>
        </row>
        <row r="246">
          <cell r="B246" t="str">
            <v>BORNERA LEGRAND REF-39060L 20A 12 AWG</v>
          </cell>
          <cell r="C246">
            <v>2</v>
          </cell>
          <cell r="D246">
            <v>3764</v>
          </cell>
          <cell r="E246" t="str">
            <v>UN</v>
          </cell>
        </row>
        <row r="247">
          <cell r="B247" t="str">
            <v>BORNERA LEGRAND REF-39064L 50A 6 AWG</v>
          </cell>
          <cell r="C247">
            <v>2</v>
          </cell>
          <cell r="D247">
            <v>3096</v>
          </cell>
          <cell r="E247" t="str">
            <v>UN</v>
          </cell>
        </row>
        <row r="248">
          <cell r="B248" t="str">
            <v>BORNERA LEGRAND REF-39068L 90A 1/0 AWG</v>
          </cell>
          <cell r="C248">
            <v>1</v>
          </cell>
          <cell r="D248">
            <v>2861</v>
          </cell>
          <cell r="E248" t="str">
            <v>UN</v>
          </cell>
        </row>
        <row r="249">
          <cell r="B249" t="str">
            <v>BORNERA PORTA FUSIBLE SF04 LOVATO</v>
          </cell>
          <cell r="C249">
            <v>25</v>
          </cell>
          <cell r="D249">
            <v>1541</v>
          </cell>
          <cell r="E249" t="str">
            <v>UN</v>
          </cell>
        </row>
        <row r="250">
          <cell r="B250" t="str">
            <v>BOTON CIEGO DK-0B</v>
          </cell>
          <cell r="C250">
            <v>0</v>
          </cell>
          <cell r="D250">
            <v>4769</v>
          </cell>
          <cell r="E250" t="str">
            <v>UN</v>
          </cell>
        </row>
        <row r="251">
          <cell r="B251" t="str">
            <v>BOTON CIEGO MODULO BLANCO KR-OB</v>
          </cell>
          <cell r="C251">
            <v>0</v>
          </cell>
          <cell r="D251">
            <v>7778</v>
          </cell>
          <cell r="E251" t="str">
            <v>UN</v>
          </cell>
        </row>
        <row r="252">
          <cell r="B252" t="str">
            <v>BOTON CIEGO MODULO MAXIMA XMC-0</v>
          </cell>
          <cell r="C252">
            <v>0</v>
          </cell>
          <cell r="D252">
            <v>6300</v>
          </cell>
          <cell r="E252" t="str">
            <v>UN</v>
          </cell>
        </row>
        <row r="253">
          <cell r="B253" t="str">
            <v>BOTON TIMBRE +  INT. SENCILLO BLNCO LX-401</v>
          </cell>
          <cell r="C253">
            <v>0</v>
          </cell>
          <cell r="D253">
            <v>7223</v>
          </cell>
          <cell r="E253" t="str">
            <v>UN</v>
          </cell>
        </row>
        <row r="254">
          <cell r="B254" t="str">
            <v>BOTON TIMBRE + INT. SENCILLO CREMA LX-401</v>
          </cell>
          <cell r="C254">
            <v>0</v>
          </cell>
          <cell r="D254">
            <v>6300</v>
          </cell>
          <cell r="E254" t="str">
            <v>UN</v>
          </cell>
        </row>
        <row r="255">
          <cell r="B255" t="str">
            <v>BOTON TIMBRE BLANCO AX 040B</v>
          </cell>
          <cell r="C255">
            <v>0</v>
          </cell>
          <cell r="D255">
            <v>3889</v>
          </cell>
          <cell r="E255" t="str">
            <v>UN</v>
          </cell>
        </row>
        <row r="256">
          <cell r="B256" t="str">
            <v>BOTON TIMBRE CREMA LX-040C</v>
          </cell>
          <cell r="C256">
            <v>0</v>
          </cell>
          <cell r="D256">
            <v>9529</v>
          </cell>
          <cell r="E256" t="str">
            <v>UN</v>
          </cell>
        </row>
        <row r="257">
          <cell r="B257" t="str">
            <v>BOTON TIMBRE LIGHT</v>
          </cell>
          <cell r="C257">
            <v>0</v>
          </cell>
          <cell r="D257">
            <v>3270</v>
          </cell>
          <cell r="E257" t="str">
            <v>UN</v>
          </cell>
        </row>
        <row r="258">
          <cell r="B258" t="str">
            <v>BOTON TIMBRE LUZ PIL. BLANCO AX-040BL</v>
          </cell>
          <cell r="C258">
            <v>0</v>
          </cell>
          <cell r="D258">
            <v>14140</v>
          </cell>
          <cell r="E258" t="str">
            <v>UN</v>
          </cell>
        </row>
        <row r="259">
          <cell r="B259" t="str">
            <v>BOTON TIMBRE LX-040B</v>
          </cell>
          <cell r="C259">
            <v>1</v>
          </cell>
          <cell r="D259">
            <v>15915</v>
          </cell>
          <cell r="E259" t="str">
            <v>UN.</v>
          </cell>
        </row>
        <row r="260">
          <cell r="B260" t="str">
            <v>BOTON TIMBRE MARFIL AX-040M</v>
          </cell>
          <cell r="C260">
            <v>0</v>
          </cell>
          <cell r="D260">
            <v>16748</v>
          </cell>
          <cell r="E260" t="str">
            <v>UN</v>
          </cell>
        </row>
        <row r="261">
          <cell r="B261" t="str">
            <v>BOTON TIMBRE MODULO 5005N</v>
          </cell>
          <cell r="C261">
            <v>0</v>
          </cell>
          <cell r="D261">
            <v>26680</v>
          </cell>
          <cell r="E261" t="str">
            <v>UN</v>
          </cell>
        </row>
        <row r="262">
          <cell r="B262" t="str">
            <v>BOTON TIMBRE MODULO E2005  MODUS</v>
          </cell>
          <cell r="C262">
            <v>0</v>
          </cell>
          <cell r="D262">
            <v>30786</v>
          </cell>
          <cell r="E262" t="str">
            <v>UN</v>
          </cell>
        </row>
        <row r="263">
          <cell r="B263" t="str">
            <v>BOTON TIMBRE PIL. MODULO  NUVA 5056N</v>
          </cell>
          <cell r="C263">
            <v>0</v>
          </cell>
          <cell r="D263">
            <v>16158</v>
          </cell>
          <cell r="E263" t="str">
            <v>UN.</v>
          </cell>
        </row>
        <row r="264">
          <cell r="B264" t="str">
            <v>BOTON TIMBRE PIL.ARMADO KORA BLANCO KR-040BL</v>
          </cell>
          <cell r="C264">
            <v>0</v>
          </cell>
          <cell r="D264">
            <v>7970</v>
          </cell>
          <cell r="E264" t="str">
            <v>UN.</v>
          </cell>
        </row>
        <row r="265">
          <cell r="B265" t="str">
            <v>BOTON TIMBRE PILOTO   BLANCO LX-040BL</v>
          </cell>
          <cell r="C265">
            <v>1</v>
          </cell>
          <cell r="D265">
            <v>7970</v>
          </cell>
          <cell r="E265" t="str">
            <v>UN.</v>
          </cell>
        </row>
        <row r="266">
          <cell r="B266" t="str">
            <v>BOTON TIMBRE PILOTO ARMADO MAXIMA XM 101</v>
          </cell>
          <cell r="C266">
            <v>0</v>
          </cell>
          <cell r="D266">
            <v>7970</v>
          </cell>
          <cell r="E266" t="str">
            <v>UN.</v>
          </cell>
        </row>
        <row r="267">
          <cell r="B267" t="str">
            <v>BOTON TIMBRE PILOTO CREMA LX-040CL</v>
          </cell>
          <cell r="C267">
            <v>0</v>
          </cell>
          <cell r="D267">
            <v>10590</v>
          </cell>
          <cell r="E267" t="str">
            <v>UN.</v>
          </cell>
        </row>
        <row r="268">
          <cell r="B268" t="str">
            <v>BOTON TIMBRE PILOTO MODULO E21L5 MODUS</v>
          </cell>
          <cell r="C268">
            <v>0</v>
          </cell>
          <cell r="D268">
            <v>10590</v>
          </cell>
          <cell r="E268" t="str">
            <v>UN.</v>
          </cell>
        </row>
        <row r="269">
          <cell r="B269" t="str">
            <v>BOTON TIMBRE SENC. PIL. MODULO DEKO DK-4BL</v>
          </cell>
          <cell r="C269">
            <v>0</v>
          </cell>
          <cell r="D269">
            <v>11596</v>
          </cell>
          <cell r="E269" t="str">
            <v>UN.</v>
          </cell>
        </row>
        <row r="270">
          <cell r="B270" t="str">
            <v>BOTON TIMBRE SOBREPONER LX</v>
          </cell>
          <cell r="C270">
            <v>0</v>
          </cell>
          <cell r="D270">
            <v>16158</v>
          </cell>
          <cell r="E270" t="str">
            <v>UN.</v>
          </cell>
        </row>
        <row r="271">
          <cell r="B271" t="str">
            <v>BRAZO DE 0.60 MTS X 52 PARA LUMINARIA</v>
          </cell>
          <cell r="C271">
            <v>0</v>
          </cell>
          <cell r="D271">
            <v>30796</v>
          </cell>
          <cell r="E271" t="str">
            <v>UN.</v>
          </cell>
        </row>
        <row r="272">
          <cell r="B272" t="str">
            <v>BRAZO DE 1.50 MTS X 20 PARA LUMINARIA</v>
          </cell>
          <cell r="C272">
            <v>0</v>
          </cell>
          <cell r="D272">
            <v>18317</v>
          </cell>
          <cell r="E272" t="str">
            <v>UN.</v>
          </cell>
        </row>
        <row r="273">
          <cell r="B273" t="str">
            <v>BRAZO DE 1.50 MTS X 52 PARA LUMINARIA</v>
          </cell>
          <cell r="C273">
            <v>0</v>
          </cell>
          <cell r="D273">
            <v>18317</v>
          </cell>
          <cell r="E273" t="str">
            <v>UN.</v>
          </cell>
        </row>
        <row r="274">
          <cell r="B274" t="str">
            <v>BRAZO DE 2.0 MTS PARA PROYECTOR</v>
          </cell>
          <cell r="C274">
            <v>0</v>
          </cell>
          <cell r="D274">
            <v>18317</v>
          </cell>
          <cell r="E274" t="str">
            <v>UN.</v>
          </cell>
        </row>
        <row r="275">
          <cell r="B275" t="str">
            <v>BRAZO DE 3.0 MTS PARA PROYECTOR</v>
          </cell>
          <cell r="C275">
            <v>0</v>
          </cell>
          <cell r="D275">
            <v>23183</v>
          </cell>
          <cell r="E275" t="str">
            <v>UN.</v>
          </cell>
        </row>
        <row r="276">
          <cell r="B276" t="str">
            <v>BREAKER  D. TORNILLO 2x80 A.    QCX 2180</v>
          </cell>
          <cell r="C276">
            <v>1</v>
          </cell>
          <cell r="D276">
            <v>23183</v>
          </cell>
          <cell r="E276" t="str">
            <v>UN.</v>
          </cell>
        </row>
        <row r="277">
          <cell r="B277" t="str">
            <v>BREAKER D. TORNILLO 1x100 A    QCX 1100</v>
          </cell>
          <cell r="C277">
            <v>1</v>
          </cell>
          <cell r="D277">
            <v>25395</v>
          </cell>
          <cell r="E277" t="str">
            <v>UN.</v>
          </cell>
        </row>
        <row r="278">
          <cell r="B278" t="str">
            <v>BREAKER D. TORNILLO 1x15 A      QCX 1015</v>
          </cell>
          <cell r="C278">
            <v>0</v>
          </cell>
          <cell r="D278">
            <v>30789</v>
          </cell>
          <cell r="E278" t="str">
            <v>UN.</v>
          </cell>
        </row>
        <row r="279">
          <cell r="B279" t="str">
            <v>BREAKER D. TORNILLO 1x20 A      QCX 1020</v>
          </cell>
          <cell r="C279">
            <v>1</v>
          </cell>
          <cell r="D279">
            <v>54354</v>
          </cell>
          <cell r="E279" t="str">
            <v>UN</v>
          </cell>
        </row>
        <row r="280">
          <cell r="B280" t="str">
            <v>BREAKER D. TORNILLO 1x30 A      QCX 1030</v>
          </cell>
          <cell r="C280">
            <v>0</v>
          </cell>
          <cell r="D280">
            <v>54354</v>
          </cell>
          <cell r="E280" t="str">
            <v>UN.</v>
          </cell>
        </row>
        <row r="281">
          <cell r="B281" t="str">
            <v>BREAKER D. TORNILLO 1x40 A.     QCX 1040</v>
          </cell>
          <cell r="C281">
            <v>0</v>
          </cell>
          <cell r="D281">
            <v>43495</v>
          </cell>
          <cell r="E281" t="str">
            <v>UN.</v>
          </cell>
        </row>
        <row r="282">
          <cell r="B282" t="str">
            <v>BREAKER D. TORNILLO 1x50 A.     QCX 1050</v>
          </cell>
          <cell r="C282">
            <v>0</v>
          </cell>
          <cell r="D282">
            <v>43495</v>
          </cell>
          <cell r="E282" t="str">
            <v>UN.</v>
          </cell>
        </row>
        <row r="283">
          <cell r="B283" t="str">
            <v>BREAKER D. TORNILLO 1x60 A.     QCX 1060</v>
          </cell>
          <cell r="C283">
            <v>2</v>
          </cell>
          <cell r="D283">
            <v>43495</v>
          </cell>
          <cell r="E283" t="str">
            <v>UN.</v>
          </cell>
        </row>
        <row r="284">
          <cell r="B284" t="str">
            <v>BREAKER D. TORNILLO 1x70 A.     QCX 1070</v>
          </cell>
          <cell r="C284">
            <v>1</v>
          </cell>
          <cell r="D284">
            <v>43495</v>
          </cell>
          <cell r="E284" t="str">
            <v>UN.</v>
          </cell>
        </row>
        <row r="285">
          <cell r="B285" t="str">
            <v>BREAKER D. TORNILLO 2x100 A    QCX 2100</v>
          </cell>
          <cell r="C285">
            <v>1</v>
          </cell>
          <cell r="D285">
            <v>43495</v>
          </cell>
          <cell r="E285" t="str">
            <v>UN.</v>
          </cell>
        </row>
        <row r="286">
          <cell r="B286" t="str">
            <v>BREAKER D. TORNILLO 2x15 A      QCX 2015</v>
          </cell>
          <cell r="C286">
            <v>0</v>
          </cell>
          <cell r="D286">
            <v>43495</v>
          </cell>
          <cell r="E286" t="str">
            <v>UN.</v>
          </cell>
        </row>
        <row r="287">
          <cell r="B287" t="str">
            <v>BREAKER D. TORNILLO 2x20 A.     QCX 2020</v>
          </cell>
          <cell r="C287">
            <v>0</v>
          </cell>
          <cell r="D287">
            <v>54354</v>
          </cell>
          <cell r="E287" t="str">
            <v>UN.</v>
          </cell>
        </row>
        <row r="288">
          <cell r="B288" t="str">
            <v>BREAKER D. TORNILLO 2x30 A.     QCX 2030</v>
          </cell>
          <cell r="C288">
            <v>0</v>
          </cell>
          <cell r="D288">
            <v>12064</v>
          </cell>
          <cell r="E288" t="str">
            <v>UN.</v>
          </cell>
        </row>
        <row r="289">
          <cell r="B289" t="str">
            <v>BREAKER D. TORNILLO 2x40 A.     QCX 2040</v>
          </cell>
          <cell r="C289">
            <v>3</v>
          </cell>
          <cell r="D289">
            <v>6815</v>
          </cell>
          <cell r="E289" t="str">
            <v>UN.</v>
          </cell>
        </row>
        <row r="290">
          <cell r="B290" t="str">
            <v>BREAKER D. TORNILLO 2x50 A.     QCX 2050</v>
          </cell>
          <cell r="C290">
            <v>102</v>
          </cell>
          <cell r="D290">
            <v>6815</v>
          </cell>
          <cell r="E290" t="str">
            <v>UN.</v>
          </cell>
        </row>
        <row r="291">
          <cell r="B291" t="str">
            <v>BREAKER D. TORNILLO 2x60 A.     QCX 2060</v>
          </cell>
          <cell r="C291">
            <v>99</v>
          </cell>
          <cell r="D291">
            <v>6815</v>
          </cell>
          <cell r="E291" t="str">
            <v>UN.</v>
          </cell>
        </row>
        <row r="292">
          <cell r="B292" t="str">
            <v>BREAKER D. TORNILLO 2x70 A.     QCX 2070</v>
          </cell>
          <cell r="C292">
            <v>177</v>
          </cell>
          <cell r="D292">
            <v>6815</v>
          </cell>
          <cell r="E292" t="str">
            <v>UN.</v>
          </cell>
        </row>
        <row r="293">
          <cell r="B293" t="str">
            <v>BREAKER D. TORNILLO 2x75A.       QCX2075</v>
          </cell>
          <cell r="C293">
            <v>5</v>
          </cell>
          <cell r="D293">
            <v>6815</v>
          </cell>
          <cell r="E293" t="str">
            <v>UN.</v>
          </cell>
        </row>
        <row r="294">
          <cell r="B294" t="str">
            <v>BREAKER D. TORNILLO 3 X 75 A    QCX 3075</v>
          </cell>
          <cell r="C294">
            <v>0</v>
          </cell>
          <cell r="D294">
            <v>6815</v>
          </cell>
          <cell r="E294" t="str">
            <v>UN.</v>
          </cell>
        </row>
        <row r="295">
          <cell r="B295" t="str">
            <v>BREAKER D. TORNILLO 3x100 A.   QCX 3100</v>
          </cell>
          <cell r="C295">
            <v>0</v>
          </cell>
          <cell r="D295">
            <v>10904</v>
          </cell>
          <cell r="E295" t="str">
            <v>UN.</v>
          </cell>
        </row>
        <row r="296">
          <cell r="B296" t="str">
            <v>BREAKER D. TORNILLO 3x15 A.     QCX 3015</v>
          </cell>
          <cell r="C296">
            <v>0</v>
          </cell>
          <cell r="D296">
            <v>28649</v>
          </cell>
          <cell r="E296" t="str">
            <v>UN.</v>
          </cell>
        </row>
        <row r="297">
          <cell r="B297" t="str">
            <v>BREAKER D. TORNILLO 3x20 A.     QCX 3020</v>
          </cell>
          <cell r="C297">
            <v>1</v>
          </cell>
          <cell r="D297">
            <v>14848</v>
          </cell>
          <cell r="E297" t="str">
            <v>UN.</v>
          </cell>
        </row>
        <row r="298">
          <cell r="B298" t="str">
            <v>BREAKER D. TORNILLO 3x30 A.     QCX 3030</v>
          </cell>
          <cell r="C298">
            <v>0</v>
          </cell>
          <cell r="D298">
            <v>14848</v>
          </cell>
          <cell r="E298" t="str">
            <v>UN.</v>
          </cell>
        </row>
        <row r="299">
          <cell r="B299" t="str">
            <v>BREAKER D. TORNILLO 3x40 A.     QCX 3040</v>
          </cell>
          <cell r="C299">
            <v>5</v>
          </cell>
          <cell r="D299">
            <v>14848</v>
          </cell>
          <cell r="E299" t="str">
            <v>UN.</v>
          </cell>
        </row>
        <row r="300">
          <cell r="B300" t="str">
            <v>BREAKER D. TORNILLO 3x50 A.     QCX 3050</v>
          </cell>
          <cell r="C300">
            <v>0</v>
          </cell>
          <cell r="D300">
            <v>18096</v>
          </cell>
          <cell r="E300" t="str">
            <v>UN.</v>
          </cell>
        </row>
        <row r="301">
          <cell r="B301" t="str">
            <v>BREAKER D. TORNILLO 3x60 A.     QCX 3060</v>
          </cell>
          <cell r="C301">
            <v>0</v>
          </cell>
          <cell r="D301">
            <v>18096</v>
          </cell>
          <cell r="E301" t="str">
            <v>UN.</v>
          </cell>
        </row>
        <row r="302">
          <cell r="B302" t="str">
            <v>BREAKER D. TORNILLO 3x70 A.     QCX 3070</v>
          </cell>
          <cell r="C302">
            <v>2</v>
          </cell>
          <cell r="D302">
            <v>18096</v>
          </cell>
          <cell r="E302" t="str">
            <v>UN</v>
          </cell>
        </row>
        <row r="303">
          <cell r="B303" t="str">
            <v>BREAKER ENCHUFABLE 1x100 A   QPX 1100</v>
          </cell>
          <cell r="C303">
            <v>0</v>
          </cell>
          <cell r="D303">
            <v>28649</v>
          </cell>
          <cell r="E303" t="str">
            <v>UN.</v>
          </cell>
        </row>
        <row r="304">
          <cell r="B304" t="str">
            <v>BREAKER ENCHUFABLE 1x15 A.   QPX 1015</v>
          </cell>
          <cell r="C304">
            <v>0</v>
          </cell>
          <cell r="D304">
            <v>48488</v>
          </cell>
          <cell r="E304" t="str">
            <v>UN.</v>
          </cell>
        </row>
        <row r="305">
          <cell r="B305" t="str">
            <v>BREAKER ENCHUFABLE 1x20 A.   QPX 1020</v>
          </cell>
          <cell r="C305">
            <v>1</v>
          </cell>
          <cell r="D305">
            <v>40373</v>
          </cell>
          <cell r="E305" t="str">
            <v>UN.</v>
          </cell>
        </row>
        <row r="306">
          <cell r="B306" t="str">
            <v>BREAKER ENCHUFABLE 1x30 A.   QPX 1030</v>
          </cell>
          <cell r="C306">
            <v>13</v>
          </cell>
          <cell r="D306">
            <v>40373</v>
          </cell>
          <cell r="E306" t="str">
            <v>UN.</v>
          </cell>
        </row>
        <row r="307">
          <cell r="B307" t="str">
            <v>BREAKER ENCHUFABLE 1x40 A    QPX 1040</v>
          </cell>
          <cell r="C307">
            <v>1</v>
          </cell>
          <cell r="D307">
            <v>40373</v>
          </cell>
          <cell r="E307" t="str">
            <v>UN.</v>
          </cell>
        </row>
        <row r="308">
          <cell r="B308" t="str">
            <v>BREAKER ENCHUFABLE 1x50 A    QPX 1050</v>
          </cell>
          <cell r="C308">
            <v>2</v>
          </cell>
          <cell r="D308">
            <v>40373</v>
          </cell>
          <cell r="E308" t="str">
            <v>UN.</v>
          </cell>
        </row>
        <row r="309">
          <cell r="B309" t="str">
            <v>BREAKER ENCHUFABLE 1x60 A    QPX 1060</v>
          </cell>
          <cell r="C309">
            <v>1</v>
          </cell>
          <cell r="D309">
            <v>40373</v>
          </cell>
          <cell r="E309" t="str">
            <v>UN.</v>
          </cell>
        </row>
        <row r="310">
          <cell r="B310" t="str">
            <v>BREAKER ENCHUFABLE 1x70 A    QPX 1070</v>
          </cell>
          <cell r="C310">
            <v>4</v>
          </cell>
          <cell r="D310">
            <v>48488</v>
          </cell>
          <cell r="E310" t="str">
            <v>UN.</v>
          </cell>
        </row>
        <row r="311">
          <cell r="B311" t="str">
            <v>BREAKER ENCHUFABLE 2x100 A   QPX 2100</v>
          </cell>
          <cell r="C311">
            <v>1</v>
          </cell>
          <cell r="D311">
            <v>48488</v>
          </cell>
          <cell r="E311" t="str">
            <v>UN.</v>
          </cell>
        </row>
        <row r="312">
          <cell r="B312" t="str">
            <v>BREAKER ENCHUFABLE 2x15 A.    QPX 2015</v>
          </cell>
          <cell r="C312">
            <v>1</v>
          </cell>
          <cell r="D312">
            <v>10316</v>
          </cell>
          <cell r="E312" t="str">
            <v>UN</v>
          </cell>
        </row>
        <row r="313">
          <cell r="B313" t="str">
            <v>BREAKER ENCHUFABLE 2x20 A     QPX 2020</v>
          </cell>
          <cell r="C313">
            <v>2</v>
          </cell>
          <cell r="D313">
            <v>10316</v>
          </cell>
          <cell r="E313" t="str">
            <v>UN.</v>
          </cell>
        </row>
        <row r="314">
          <cell r="B314" t="str">
            <v>BREAKER ENCHUFABLE 2x30 A     QPX 2030</v>
          </cell>
          <cell r="C314">
            <v>2</v>
          </cell>
          <cell r="D314">
            <v>10316</v>
          </cell>
          <cell r="E314" t="str">
            <v>UN.</v>
          </cell>
        </row>
        <row r="315">
          <cell r="B315" t="str">
            <v>BREAKER ENCHUFABLE 2x40 A     QPX 2040</v>
          </cell>
          <cell r="C315">
            <v>8</v>
          </cell>
          <cell r="D315">
            <v>10316</v>
          </cell>
          <cell r="E315" t="str">
            <v>UN.</v>
          </cell>
        </row>
        <row r="316">
          <cell r="B316" t="str">
            <v>BREAKER ENCHUFABLE 2x50 A     QPX 2050</v>
          </cell>
          <cell r="C316">
            <v>0</v>
          </cell>
          <cell r="D316">
            <v>10316</v>
          </cell>
          <cell r="E316" t="str">
            <v>UN.</v>
          </cell>
        </row>
        <row r="317">
          <cell r="B317" t="str">
            <v>BREAKER ENCHUFABLE 2x60 A     QPX 2060</v>
          </cell>
          <cell r="C317">
            <v>0</v>
          </cell>
          <cell r="D317">
            <v>10316</v>
          </cell>
          <cell r="E317" t="str">
            <v>UN.</v>
          </cell>
        </row>
        <row r="318">
          <cell r="B318" t="str">
            <v>BREAKER ENCHUFABLE 2x70 A     QPX 2070</v>
          </cell>
          <cell r="C318">
            <v>0</v>
          </cell>
          <cell r="D318">
            <v>59160</v>
          </cell>
          <cell r="E318" t="str">
            <v>UN.</v>
          </cell>
        </row>
        <row r="319">
          <cell r="B319" t="str">
            <v>BREAKER ENCHUFABLE 3x100 A   QPX 3100</v>
          </cell>
          <cell r="C319">
            <v>0</v>
          </cell>
          <cell r="D319">
            <v>19720</v>
          </cell>
          <cell r="E319" t="str">
            <v>UN.</v>
          </cell>
        </row>
        <row r="320">
          <cell r="B320" t="str">
            <v>BREAKER ENCHUFABLE 3x15 A     QPX 3015</v>
          </cell>
          <cell r="C320">
            <v>0</v>
          </cell>
          <cell r="D320">
            <v>19720</v>
          </cell>
          <cell r="E320" t="str">
            <v>UN.</v>
          </cell>
        </row>
        <row r="321">
          <cell r="B321" t="str">
            <v>BREAKER ENCHUFABLE 3x20 A.    QPX 3020</v>
          </cell>
          <cell r="C321">
            <v>0</v>
          </cell>
          <cell r="D321">
            <v>19720</v>
          </cell>
          <cell r="E321" t="str">
            <v>UN.</v>
          </cell>
        </row>
        <row r="322">
          <cell r="B322" t="str">
            <v>BREAKER ENCHUFABLE 3x30 A     QPX 3030</v>
          </cell>
          <cell r="C322">
            <v>0</v>
          </cell>
          <cell r="D322">
            <v>19720</v>
          </cell>
          <cell r="E322" t="str">
            <v>UN.</v>
          </cell>
        </row>
        <row r="323">
          <cell r="B323" t="str">
            <v>BREAKER ENCHUFABLE 3x40 A     QPX 3040</v>
          </cell>
          <cell r="C323">
            <v>0</v>
          </cell>
          <cell r="D323">
            <v>19720</v>
          </cell>
          <cell r="E323" t="str">
            <v>UN.</v>
          </cell>
        </row>
        <row r="324">
          <cell r="B324" t="str">
            <v>BREAKER ENCHUFABLE 3x50 A     QPX 3050</v>
          </cell>
          <cell r="C324">
            <v>0</v>
          </cell>
          <cell r="D324">
            <v>19720</v>
          </cell>
          <cell r="E324" t="str">
            <v>UN.</v>
          </cell>
        </row>
        <row r="325">
          <cell r="B325" t="str">
            <v>BREAKER ENCHUFABLE 3x60 A     QPX 3060</v>
          </cell>
          <cell r="C325">
            <v>0</v>
          </cell>
          <cell r="D325">
            <v>39440</v>
          </cell>
          <cell r="E325" t="str">
            <v>UN.</v>
          </cell>
        </row>
        <row r="326">
          <cell r="B326" t="str">
            <v>BREAKER ENCHUFABLE 3x70 A     QPX 3070</v>
          </cell>
          <cell r="C326">
            <v>0</v>
          </cell>
          <cell r="D326">
            <v>102080</v>
          </cell>
          <cell r="E326" t="str">
            <v>UN.</v>
          </cell>
        </row>
        <row r="327">
          <cell r="B327" t="str">
            <v>BREAKER ENCHUFABLE THQL 1x15 A. G.E.</v>
          </cell>
          <cell r="C327">
            <v>0</v>
          </cell>
          <cell r="D327">
            <v>68440</v>
          </cell>
          <cell r="E327" t="str">
            <v>UN.</v>
          </cell>
        </row>
        <row r="328">
          <cell r="B328" t="str">
            <v>BREAKER ENCHUFABLE THQL 1x20 A. G.E.</v>
          </cell>
          <cell r="C328">
            <v>0</v>
          </cell>
          <cell r="D328">
            <v>68440</v>
          </cell>
          <cell r="E328" t="str">
            <v>UN.</v>
          </cell>
        </row>
        <row r="329">
          <cell r="B329" t="str">
            <v>BREAKER ENCHUFABLE THQL 1x30 A. G.E.</v>
          </cell>
          <cell r="C329">
            <v>0</v>
          </cell>
          <cell r="D329">
            <v>68440</v>
          </cell>
          <cell r="E329" t="str">
            <v>UN.</v>
          </cell>
        </row>
        <row r="330">
          <cell r="B330" t="str">
            <v>BREAKER ENCHUFABLE THQL 1x40 A. G.E.</v>
          </cell>
          <cell r="C330">
            <v>0</v>
          </cell>
          <cell r="D330">
            <v>68440</v>
          </cell>
          <cell r="E330" t="str">
            <v>UN.</v>
          </cell>
        </row>
        <row r="331">
          <cell r="B331" t="str">
            <v>BREAKER ENCHUFABLE THQL 1x50 A. G.E.</v>
          </cell>
          <cell r="C331">
            <v>1</v>
          </cell>
          <cell r="D331">
            <v>68440</v>
          </cell>
          <cell r="E331" t="str">
            <v>UN.</v>
          </cell>
        </row>
        <row r="332">
          <cell r="B332" t="str">
            <v>BREAKER ENCHUFABLE THQL 1x60 A. G.E</v>
          </cell>
          <cell r="C332">
            <v>0</v>
          </cell>
          <cell r="D332">
            <v>68440</v>
          </cell>
          <cell r="E332" t="str">
            <v>UN.</v>
          </cell>
        </row>
        <row r="333">
          <cell r="B333" t="str">
            <v>BREAKER ENCHUFABLE THQL 2x100 A.G.E.</v>
          </cell>
          <cell r="C333">
            <v>0</v>
          </cell>
          <cell r="D333">
            <v>90480</v>
          </cell>
          <cell r="E333" t="str">
            <v>UN.</v>
          </cell>
        </row>
        <row r="334">
          <cell r="B334" t="str">
            <v>BREAKER ENCHUFABLE THQL 2x15 A. G.E.</v>
          </cell>
          <cell r="C334">
            <v>2</v>
          </cell>
          <cell r="D334">
            <v>65766</v>
          </cell>
          <cell r="E334" t="str">
            <v>UN</v>
          </cell>
        </row>
        <row r="335">
          <cell r="B335" t="str">
            <v>BREAKER ENCHUFABLE THQL 2x20 A. G.E.</v>
          </cell>
          <cell r="C335">
            <v>0</v>
          </cell>
          <cell r="D335">
            <v>132066</v>
          </cell>
          <cell r="E335" t="str">
            <v>UN</v>
          </cell>
        </row>
        <row r="336">
          <cell r="B336" t="str">
            <v>BREAKER ENCHUFABLE THQL 2x30 A. G.E.</v>
          </cell>
          <cell r="C336">
            <v>0</v>
          </cell>
          <cell r="D336">
            <v>70000</v>
          </cell>
          <cell r="E336" t="str">
            <v>UN</v>
          </cell>
        </row>
        <row r="337">
          <cell r="B337" t="str">
            <v>BREAKER ENCHUFABLE THQL 2x40 A. G.E.</v>
          </cell>
          <cell r="C337">
            <v>0</v>
          </cell>
          <cell r="D337">
            <v>149675</v>
          </cell>
          <cell r="E337" t="str">
            <v>UN.</v>
          </cell>
        </row>
        <row r="338">
          <cell r="B338" t="str">
            <v>BREAKER ENCHUFABLE THQL 2x50 A. G.E.</v>
          </cell>
          <cell r="C338">
            <v>0</v>
          </cell>
          <cell r="D338">
            <v>5361146</v>
          </cell>
          <cell r="E338" t="str">
            <v>UN</v>
          </cell>
        </row>
        <row r="339">
          <cell r="B339" t="str">
            <v>BREAKER ENCHUFABLE THQL 2x60 A. G.E.</v>
          </cell>
          <cell r="C339">
            <v>0</v>
          </cell>
          <cell r="D339">
            <v>5956177</v>
          </cell>
          <cell r="E339" t="str">
            <v>UN</v>
          </cell>
        </row>
        <row r="340">
          <cell r="B340" t="str">
            <v>BREAKER ENCHUFABLE THQL 2x70 A. G.E.</v>
          </cell>
          <cell r="C340">
            <v>0</v>
          </cell>
          <cell r="D340">
            <v>310355</v>
          </cell>
          <cell r="E340" t="str">
            <v>UN</v>
          </cell>
        </row>
        <row r="341">
          <cell r="B341" t="str">
            <v>BREAKER ENCHUFABLE THQL 3x100 A.G.E.</v>
          </cell>
          <cell r="C341">
            <v>4</v>
          </cell>
          <cell r="D341">
            <v>331632</v>
          </cell>
          <cell r="E341" t="str">
            <v>UN</v>
          </cell>
        </row>
        <row r="342">
          <cell r="B342" t="str">
            <v>BREAKER ENCHUFABLE THQL 3x15 A . G.E.</v>
          </cell>
          <cell r="C342">
            <v>0</v>
          </cell>
          <cell r="D342">
            <v>443889</v>
          </cell>
          <cell r="E342" t="str">
            <v>UN</v>
          </cell>
        </row>
        <row r="343">
          <cell r="B343" t="str">
            <v>BREAKER ENCHUFABLE THQL 3x20 A . G.E.</v>
          </cell>
          <cell r="C343">
            <v>0</v>
          </cell>
          <cell r="D343">
            <v>9487499</v>
          </cell>
          <cell r="E343" t="str">
            <v>UN</v>
          </cell>
        </row>
        <row r="344">
          <cell r="B344" t="str">
            <v>BREAKER ENCHUFABLE THQL 3x30 A . G.E.</v>
          </cell>
          <cell r="C344">
            <v>1</v>
          </cell>
          <cell r="D344">
            <v>132066</v>
          </cell>
          <cell r="E344" t="str">
            <v>UN</v>
          </cell>
        </row>
        <row r="345">
          <cell r="B345" t="str">
            <v>BREAKER ENCHUFABLE THQL 3x40 A . G.E.</v>
          </cell>
          <cell r="C345">
            <v>0</v>
          </cell>
          <cell r="D345">
            <v>443889</v>
          </cell>
          <cell r="E345" t="str">
            <v>UN</v>
          </cell>
        </row>
        <row r="346">
          <cell r="B346" t="str">
            <v>BREAKER ENCHUFABLE THQL 3x50 A . G.E.</v>
          </cell>
          <cell r="C346">
            <v>0</v>
          </cell>
          <cell r="D346">
            <v>9487499</v>
          </cell>
          <cell r="E346" t="str">
            <v>UN</v>
          </cell>
        </row>
        <row r="347">
          <cell r="B347" t="str">
            <v>BREAKER ENCHUFABLE THQL 3x60 A . G.E.</v>
          </cell>
          <cell r="C347">
            <v>1</v>
          </cell>
          <cell r="D347">
            <v>443889</v>
          </cell>
          <cell r="E347" t="str">
            <v>UN</v>
          </cell>
        </row>
        <row r="348">
          <cell r="B348" t="str">
            <v>BREAKER ENCHUFABLE THQL 3x70 A . G.E.</v>
          </cell>
          <cell r="C348">
            <v>1</v>
          </cell>
          <cell r="D348">
            <v>471769</v>
          </cell>
          <cell r="E348" t="str">
            <v>UN</v>
          </cell>
        </row>
        <row r="349">
          <cell r="B349" t="str">
            <v>BREAKER GFCI 1 X 20A</v>
          </cell>
          <cell r="C349">
            <v>0</v>
          </cell>
          <cell r="D349">
            <v>132066</v>
          </cell>
          <cell r="E349" t="str">
            <v>UN</v>
          </cell>
        </row>
        <row r="350">
          <cell r="B350" t="str">
            <v>BREAKER INDUSTIAL      3 X 15 A.</v>
          </cell>
          <cell r="C350">
            <v>1</v>
          </cell>
          <cell r="D350">
            <v>811472</v>
          </cell>
          <cell r="E350" t="str">
            <v>UN</v>
          </cell>
        </row>
        <row r="351">
          <cell r="B351" t="str">
            <v>BREAKER INDUSTRIAL   2 X 70 A.</v>
          </cell>
          <cell r="C351">
            <v>0</v>
          </cell>
          <cell r="D351">
            <v>825412</v>
          </cell>
          <cell r="E351" t="str">
            <v>UN</v>
          </cell>
        </row>
        <row r="352">
          <cell r="B352" t="str">
            <v>BREAKER INDUSTRIAL   3 X 100 A.</v>
          </cell>
          <cell r="C352">
            <v>1</v>
          </cell>
          <cell r="D352">
            <v>132066</v>
          </cell>
          <cell r="E352" t="str">
            <v>UN</v>
          </cell>
        </row>
        <row r="353">
          <cell r="B353" t="str">
            <v>BREAKER INDUSTRIAL   3 X 1000 A.</v>
          </cell>
          <cell r="C353">
            <v>0</v>
          </cell>
          <cell r="D353">
            <v>828347</v>
          </cell>
          <cell r="E353" t="str">
            <v>UN</v>
          </cell>
        </row>
        <row r="354">
          <cell r="B354" t="str">
            <v>BREAKER INDUSTRIAL   3 X 1200 A.</v>
          </cell>
          <cell r="C354">
            <v>1</v>
          </cell>
          <cell r="D354">
            <v>132066</v>
          </cell>
          <cell r="E354" t="str">
            <v>UN</v>
          </cell>
        </row>
        <row r="355">
          <cell r="B355" t="str">
            <v>BREAKER INDUSTRIAL   3 X 125 A.</v>
          </cell>
          <cell r="C355">
            <v>0</v>
          </cell>
          <cell r="D355">
            <v>1333420</v>
          </cell>
          <cell r="E355" t="str">
            <v>UN</v>
          </cell>
        </row>
        <row r="356">
          <cell r="B356" t="str">
            <v>BREAKER INDUSTRIAL   3 X 150 A.</v>
          </cell>
          <cell r="C356">
            <v>0</v>
          </cell>
          <cell r="D356">
            <v>132066</v>
          </cell>
          <cell r="E356" t="str">
            <v>UN</v>
          </cell>
        </row>
        <row r="357">
          <cell r="B357" t="str">
            <v>BREAKER INDUSTRIAL   3 X 175 A.</v>
          </cell>
          <cell r="C357">
            <v>0</v>
          </cell>
          <cell r="D357">
            <v>1333420</v>
          </cell>
          <cell r="E357" t="str">
            <v>UN</v>
          </cell>
        </row>
        <row r="358">
          <cell r="B358" t="str">
            <v>BREAKER INDUSTRIAL   3 X 1800 A.</v>
          </cell>
          <cell r="C358">
            <v>0</v>
          </cell>
          <cell r="D358">
            <v>149675</v>
          </cell>
          <cell r="E358" t="str">
            <v>UN</v>
          </cell>
        </row>
        <row r="359">
          <cell r="B359" t="str">
            <v>BREAKER INDUSTRIAL   3 X 20 A.</v>
          </cell>
          <cell r="C359">
            <v>1</v>
          </cell>
          <cell r="D359">
            <v>149675</v>
          </cell>
          <cell r="E359" t="str">
            <v>UN</v>
          </cell>
        </row>
        <row r="360">
          <cell r="B360" t="str">
            <v>BREAKER INDUSTRIAL   3 X 200 A.</v>
          </cell>
          <cell r="C360">
            <v>0</v>
          </cell>
          <cell r="D360">
            <v>149675</v>
          </cell>
          <cell r="E360" t="str">
            <v>UN</v>
          </cell>
        </row>
        <row r="361">
          <cell r="B361" t="str">
            <v>BREAKER INDUSTRIAL   3 X 2000 A.</v>
          </cell>
          <cell r="C361">
            <v>0</v>
          </cell>
          <cell r="D361">
            <v>3747740</v>
          </cell>
          <cell r="E361" t="str">
            <v>UN</v>
          </cell>
        </row>
        <row r="362">
          <cell r="B362" t="str">
            <v>BREAKER INDUSTRIAL   3 X 225 A.</v>
          </cell>
          <cell r="C362">
            <v>0</v>
          </cell>
          <cell r="D362">
            <v>8657660</v>
          </cell>
          <cell r="E362" t="str">
            <v>UN</v>
          </cell>
        </row>
        <row r="363">
          <cell r="B363" t="str">
            <v>BREAKER INDUSTRIAL   3 X 250 A.</v>
          </cell>
          <cell r="C363">
            <v>0</v>
          </cell>
          <cell r="D363">
            <v>8657660</v>
          </cell>
          <cell r="E363" t="str">
            <v>UN</v>
          </cell>
        </row>
        <row r="364">
          <cell r="B364" t="str">
            <v>BREAKER INDUSTRIAL   3 X 30 A.</v>
          </cell>
          <cell r="C364">
            <v>0</v>
          </cell>
          <cell r="D364">
            <v>18688</v>
          </cell>
          <cell r="E364" t="str">
            <v>UN</v>
          </cell>
        </row>
        <row r="365">
          <cell r="B365" t="str">
            <v>BREAKER INDUSTRIAL   3 X 300 A.</v>
          </cell>
          <cell r="C365">
            <v>8</v>
          </cell>
          <cell r="D365">
            <v>1908</v>
          </cell>
          <cell r="E365" t="str">
            <v>UN</v>
          </cell>
        </row>
        <row r="366">
          <cell r="B366" t="str">
            <v>BREAKER INDUSTRIAL   3 X 350 A.</v>
          </cell>
          <cell r="C366">
            <v>11</v>
          </cell>
          <cell r="D366">
            <v>774</v>
          </cell>
          <cell r="E366" t="str">
            <v>UN</v>
          </cell>
        </row>
        <row r="367">
          <cell r="B367" t="str">
            <v>BREAKER INDUSTRIAL   3 X 40 A.</v>
          </cell>
          <cell r="C367">
            <v>13</v>
          </cell>
          <cell r="D367">
            <v>1850</v>
          </cell>
          <cell r="E367" t="str">
            <v>UN</v>
          </cell>
        </row>
        <row r="368">
          <cell r="B368" t="str">
            <v>BREAKER INDUSTRIAL   3 X 400 A.</v>
          </cell>
          <cell r="C368">
            <v>3</v>
          </cell>
          <cell r="D368">
            <v>4416</v>
          </cell>
          <cell r="E368" t="str">
            <v>UN</v>
          </cell>
        </row>
        <row r="369">
          <cell r="B369" t="str">
            <v>BREAKER INDUSTRIAL   3 X 50 A.</v>
          </cell>
          <cell r="C369">
            <v>0</v>
          </cell>
          <cell r="D369">
            <v>1600</v>
          </cell>
          <cell r="E369" t="str">
            <v>UN</v>
          </cell>
        </row>
        <row r="370">
          <cell r="B370" t="str">
            <v>BREAKER INDUSTRIAL   3 X 500 A.</v>
          </cell>
          <cell r="C370">
            <v>18</v>
          </cell>
          <cell r="D370">
            <v>600</v>
          </cell>
          <cell r="E370" t="str">
            <v>UN</v>
          </cell>
        </row>
        <row r="371">
          <cell r="B371" t="str">
            <v>BREAKER INDUSTRIAL   3 X 60 A.</v>
          </cell>
          <cell r="C371">
            <v>1</v>
          </cell>
          <cell r="D371">
            <v>3110</v>
          </cell>
          <cell r="E371" t="str">
            <v>UN</v>
          </cell>
        </row>
        <row r="372">
          <cell r="B372" t="str">
            <v>BREAKER INDUSTRIAL   3 X 600 A.</v>
          </cell>
          <cell r="C372">
            <v>0</v>
          </cell>
          <cell r="D372">
            <v>18688</v>
          </cell>
          <cell r="E372" t="str">
            <v>UN</v>
          </cell>
        </row>
        <row r="373">
          <cell r="B373" t="str">
            <v>BREAKER INDUSTRIAL   3 X 70 A.</v>
          </cell>
          <cell r="C373">
            <v>0</v>
          </cell>
          <cell r="D373">
            <v>13456</v>
          </cell>
          <cell r="E373" t="str">
            <v>UN</v>
          </cell>
        </row>
        <row r="374">
          <cell r="B374" t="str">
            <v>BREAKER INDUSTRIAL   3 X 75 A.</v>
          </cell>
          <cell r="C374">
            <v>2</v>
          </cell>
          <cell r="D374">
            <v>15969</v>
          </cell>
          <cell r="E374" t="str">
            <v>UN</v>
          </cell>
        </row>
        <row r="375">
          <cell r="B375" t="str">
            <v>BREAKER INDUSTRIAL   3 X 80 A.</v>
          </cell>
          <cell r="C375">
            <v>0</v>
          </cell>
          <cell r="D375">
            <v>98996</v>
          </cell>
          <cell r="E375" t="str">
            <v>UN</v>
          </cell>
        </row>
        <row r="376">
          <cell r="B376" t="str">
            <v>BREAKER INDUSTRIAL   3 X 800 A.</v>
          </cell>
          <cell r="C376">
            <v>0</v>
          </cell>
          <cell r="D376">
            <v>17710</v>
          </cell>
          <cell r="E376" t="str">
            <v>UN</v>
          </cell>
        </row>
        <row r="377">
          <cell r="B377" t="str">
            <v>BREAKER INDUSTRIAL   3 X1600 A.</v>
          </cell>
          <cell r="C377">
            <v>0</v>
          </cell>
          <cell r="D377">
            <v>20770</v>
          </cell>
          <cell r="E377" t="str">
            <v>UN.</v>
          </cell>
        </row>
        <row r="378">
          <cell r="B378" t="str">
            <v>BREKER INDUSTRIAL     3 X 1400 A.</v>
          </cell>
          <cell r="C378">
            <v>0</v>
          </cell>
          <cell r="D378">
            <v>21490</v>
          </cell>
          <cell r="E378" t="str">
            <v>UN</v>
          </cell>
        </row>
        <row r="379">
          <cell r="B379" t="str">
            <v>BROCA PARA LAMINA 1/2</v>
          </cell>
          <cell r="C379">
            <v>0</v>
          </cell>
          <cell r="D379">
            <v>21400</v>
          </cell>
          <cell r="E379" t="str">
            <v>UN</v>
          </cell>
        </row>
        <row r="380">
          <cell r="B380" t="str">
            <v>BROCA PARA LAMINA 1/4</v>
          </cell>
          <cell r="C380">
            <v>0</v>
          </cell>
          <cell r="D380">
            <v>18543</v>
          </cell>
          <cell r="E380" t="str">
            <v>UN</v>
          </cell>
        </row>
        <row r="381">
          <cell r="B381" t="str">
            <v>BROCA PARA LAMINA 1/8</v>
          </cell>
          <cell r="C381">
            <v>0</v>
          </cell>
          <cell r="D381">
            <v>26947</v>
          </cell>
          <cell r="E381" t="str">
            <v>UN</v>
          </cell>
        </row>
        <row r="382">
          <cell r="B382" t="str">
            <v>BROCA PARA LAMINA 3/16</v>
          </cell>
          <cell r="C382">
            <v>1</v>
          </cell>
          <cell r="D382">
            <v>18849</v>
          </cell>
          <cell r="E382" t="str">
            <v>UN</v>
          </cell>
        </row>
        <row r="383">
          <cell r="B383" t="str">
            <v>BROCA PARA LAMINA 3/8</v>
          </cell>
          <cell r="C383">
            <v>0</v>
          </cell>
          <cell r="D383">
            <v>6600</v>
          </cell>
          <cell r="E383" t="str">
            <v>UN</v>
          </cell>
        </row>
        <row r="384">
          <cell r="B384" t="str">
            <v>BROCA PARA LAMINA 5/16</v>
          </cell>
          <cell r="C384">
            <v>0</v>
          </cell>
          <cell r="D384">
            <v>11270</v>
          </cell>
          <cell r="E384" t="str">
            <v>UN</v>
          </cell>
        </row>
        <row r="385">
          <cell r="B385" t="str">
            <v>BROCA PARA LAMINA 5/32</v>
          </cell>
          <cell r="C385">
            <v>0</v>
          </cell>
          <cell r="D385">
            <v>3796</v>
          </cell>
          <cell r="E385" t="str">
            <v>ML</v>
          </cell>
        </row>
        <row r="386">
          <cell r="B386" t="str">
            <v>BROCA PARA LAMINA 7/32</v>
          </cell>
          <cell r="C386">
            <v>0</v>
          </cell>
          <cell r="D386">
            <v>4630</v>
          </cell>
          <cell r="E386" t="str">
            <v>ML</v>
          </cell>
        </row>
        <row r="387">
          <cell r="B387" t="str">
            <v>BROCA PARA LAMINA 9/64</v>
          </cell>
          <cell r="C387">
            <v>25.5</v>
          </cell>
          <cell r="D387">
            <v>20146</v>
          </cell>
          <cell r="E387" t="str">
            <v>ML</v>
          </cell>
        </row>
        <row r="388">
          <cell r="B388" t="str">
            <v>BROCA RANURADA 1/2</v>
          </cell>
          <cell r="C388">
            <v>0</v>
          </cell>
          <cell r="D388">
            <v>13905</v>
          </cell>
          <cell r="E388" t="str">
            <v>ML</v>
          </cell>
        </row>
        <row r="389">
          <cell r="B389" t="str">
            <v>BROCA RANURADA 1/4 X 4</v>
          </cell>
          <cell r="C389">
            <v>140</v>
          </cell>
          <cell r="D389">
            <v>2731</v>
          </cell>
          <cell r="E389" t="str">
            <v>ML</v>
          </cell>
        </row>
        <row r="390">
          <cell r="B390" t="str">
            <v>BROCA RANURADA 3/16 X 4</v>
          </cell>
          <cell r="C390">
            <v>31</v>
          </cell>
          <cell r="D390">
            <v>1758</v>
          </cell>
          <cell r="E390" t="str">
            <v>ML</v>
          </cell>
        </row>
        <row r="391">
          <cell r="B391" t="str">
            <v>BROCA RANURADA 3/4</v>
          </cell>
          <cell r="C391">
            <v>579</v>
          </cell>
          <cell r="D391">
            <v>1175</v>
          </cell>
          <cell r="E391" t="str">
            <v>ML</v>
          </cell>
        </row>
        <row r="392">
          <cell r="B392" t="str">
            <v>BROCA RANURADA 5/16</v>
          </cell>
          <cell r="C392">
            <v>0</v>
          </cell>
          <cell r="D392">
            <v>5371</v>
          </cell>
          <cell r="E392" t="str">
            <v>ML</v>
          </cell>
        </row>
        <row r="393">
          <cell r="B393" t="str">
            <v>BROCA RANURADA DE 3/8</v>
          </cell>
          <cell r="C393">
            <v>20.5</v>
          </cell>
          <cell r="D393">
            <v>3816</v>
          </cell>
          <cell r="E393" t="str">
            <v>ML</v>
          </cell>
        </row>
        <row r="394">
          <cell r="B394" t="str">
            <v>BROCA SIERRA DE 1</v>
          </cell>
          <cell r="C394">
            <v>46.4</v>
          </cell>
          <cell r="D394">
            <v>460</v>
          </cell>
          <cell r="E394" t="str">
            <v>ML</v>
          </cell>
        </row>
        <row r="395">
          <cell r="B395" t="str">
            <v>BROCA SIERRA DE 1-1/2</v>
          </cell>
          <cell r="C395">
            <v>282</v>
          </cell>
          <cell r="D395">
            <v>867</v>
          </cell>
          <cell r="E395" t="str">
            <v>ML</v>
          </cell>
        </row>
        <row r="396">
          <cell r="B396" t="str">
            <v>BROCA SIERRA DE 1-1/4</v>
          </cell>
          <cell r="C396">
            <v>-12.6</v>
          </cell>
          <cell r="D396">
            <v>22581</v>
          </cell>
          <cell r="E396" t="str">
            <v>ML</v>
          </cell>
        </row>
        <row r="397">
          <cell r="B397" t="str">
            <v>BROCA SIERRA DE 1-3/4</v>
          </cell>
          <cell r="C397">
            <v>20.3</v>
          </cell>
          <cell r="D397">
            <v>9738</v>
          </cell>
          <cell r="E397" t="str">
            <v>ML</v>
          </cell>
        </row>
        <row r="398">
          <cell r="B398" t="str">
            <v>BROCA SIERRA DE 3/4</v>
          </cell>
          <cell r="C398">
            <v>1915.7</v>
          </cell>
          <cell r="D398">
            <v>22966</v>
          </cell>
          <cell r="E398" t="str">
            <v>ML</v>
          </cell>
        </row>
        <row r="399">
          <cell r="B399" t="str">
            <v>BROCHA DE 2"</v>
          </cell>
          <cell r="C399">
            <v>-12.9</v>
          </cell>
          <cell r="D399">
            <v>8828</v>
          </cell>
          <cell r="E399" t="str">
            <v>ML</v>
          </cell>
        </row>
        <row r="400">
          <cell r="B400" t="str">
            <v>BROCHA DE 4"</v>
          </cell>
          <cell r="C400">
            <v>128.85</v>
          </cell>
          <cell r="D400">
            <v>5577</v>
          </cell>
          <cell r="E400" t="str">
            <v>ML</v>
          </cell>
        </row>
        <row r="401">
          <cell r="B401" t="str">
            <v>CABLE  ALUMINIO THW # 1/0</v>
          </cell>
          <cell r="C401">
            <v>4.0999999999999943</v>
          </cell>
          <cell r="D401">
            <v>10630</v>
          </cell>
          <cell r="E401" t="str">
            <v>ML</v>
          </cell>
        </row>
        <row r="402">
          <cell r="B402" t="str">
            <v>CABLE  ALUMINIO THW # 2/0</v>
          </cell>
          <cell r="C402">
            <v>7.5</v>
          </cell>
          <cell r="D402">
            <v>3712</v>
          </cell>
          <cell r="E402" t="str">
            <v>ML</v>
          </cell>
        </row>
        <row r="403">
          <cell r="B403" t="str">
            <v>CABLE  CUADRUPLEX  ALUMINIO # 1/0</v>
          </cell>
          <cell r="C403">
            <v>0.40000000000000568</v>
          </cell>
          <cell r="D403">
            <v>17554</v>
          </cell>
          <cell r="E403" t="str">
            <v>ML</v>
          </cell>
        </row>
        <row r="404">
          <cell r="B404" t="str">
            <v>CABLE  CUADRUPLEX  ALUMINIO # 2</v>
          </cell>
          <cell r="C404">
            <v>169.6</v>
          </cell>
          <cell r="D404">
            <v>2443</v>
          </cell>
          <cell r="E404" t="str">
            <v>ML</v>
          </cell>
        </row>
        <row r="405">
          <cell r="B405" t="str">
            <v>CABLE ACSR # 1/0 ALUMINIO DESNUDO</v>
          </cell>
          <cell r="C405">
            <v>207.4</v>
          </cell>
          <cell r="D405">
            <v>1556</v>
          </cell>
          <cell r="E405" t="str">
            <v>ML</v>
          </cell>
        </row>
        <row r="406">
          <cell r="B406" t="str">
            <v>CABLE ACSR # 2 ALUMINIO DESNUDO</v>
          </cell>
          <cell r="C406">
            <v>0</v>
          </cell>
          <cell r="D406">
            <v>0</v>
          </cell>
          <cell r="E406" t="str">
            <v>ML</v>
          </cell>
        </row>
        <row r="407">
          <cell r="B407" t="str">
            <v>CABLE ACSR # 4 ALUMINIO DESNUDO</v>
          </cell>
          <cell r="C407">
            <v>27</v>
          </cell>
          <cell r="D407">
            <v>850</v>
          </cell>
          <cell r="E407" t="str">
            <v>ML</v>
          </cell>
        </row>
        <row r="408">
          <cell r="B408" t="str">
            <v>CABLE ACSR # 4/0 ALUMINIO  DESNUDO</v>
          </cell>
          <cell r="C408">
            <v>36</v>
          </cell>
          <cell r="D408">
            <v>537</v>
          </cell>
          <cell r="E408" t="str">
            <v>ML</v>
          </cell>
        </row>
        <row r="409">
          <cell r="B409" t="str">
            <v xml:space="preserve">CABLE ANTIFRAUDE 3x8 COBRE                        </v>
          </cell>
          <cell r="C409">
            <v>35</v>
          </cell>
          <cell r="D409">
            <v>341</v>
          </cell>
          <cell r="E409" t="str">
            <v>ML</v>
          </cell>
        </row>
        <row r="410">
          <cell r="B410" t="str">
            <v xml:space="preserve">CABLE COAXIAL RG-59                               </v>
          </cell>
          <cell r="C410">
            <v>26.5</v>
          </cell>
          <cell r="D410">
            <v>252</v>
          </cell>
          <cell r="E410" t="str">
            <v>ML</v>
          </cell>
        </row>
        <row r="411">
          <cell r="B411" t="str">
            <v>CABLE COAXIAL RG-6</v>
          </cell>
          <cell r="C411">
            <v>0</v>
          </cell>
          <cell r="D411">
            <v>207</v>
          </cell>
          <cell r="E411" t="str">
            <v>ML</v>
          </cell>
        </row>
        <row r="412">
          <cell r="B412" t="str">
            <v>CABLE CUADRUPLEX  ALUMINIO # 2/0</v>
          </cell>
          <cell r="C412">
            <v>206</v>
          </cell>
          <cell r="D412">
            <v>1142</v>
          </cell>
          <cell r="E412" t="str">
            <v>ML</v>
          </cell>
        </row>
        <row r="413">
          <cell r="B413" t="str">
            <v>CABLE CUADRUPLEX  ALUMINIO # 4</v>
          </cell>
          <cell r="C413">
            <v>302.5</v>
          </cell>
          <cell r="D413">
            <v>719</v>
          </cell>
          <cell r="E413" t="str">
            <v>ML</v>
          </cell>
        </row>
        <row r="414">
          <cell r="B414" t="str">
            <v xml:space="preserve">CABLE DE ALTA TENSION XLPE # 1/0 (133%)           </v>
          </cell>
          <cell r="C414">
            <v>177</v>
          </cell>
          <cell r="D414">
            <v>457</v>
          </cell>
          <cell r="E414" t="str">
            <v>ML</v>
          </cell>
        </row>
        <row r="415">
          <cell r="B415" t="str">
            <v>CABLE DE COBRE DESNUDO # 1/0</v>
          </cell>
          <cell r="C415">
            <v>-36</v>
          </cell>
          <cell r="D415">
            <v>310</v>
          </cell>
          <cell r="E415" t="str">
            <v>ML</v>
          </cell>
        </row>
        <row r="416">
          <cell r="B416" t="str">
            <v>CABLE DE COBRE DESNUDO # 2</v>
          </cell>
          <cell r="C416">
            <v>0</v>
          </cell>
          <cell r="D416">
            <v>310</v>
          </cell>
          <cell r="E416" t="str">
            <v>ML</v>
          </cell>
        </row>
        <row r="417">
          <cell r="B417" t="str">
            <v>CABLE DE COBRE DESNUDO # 2/0</v>
          </cell>
          <cell r="C417">
            <v>273</v>
          </cell>
          <cell r="D417">
            <v>4503</v>
          </cell>
          <cell r="E417" t="str">
            <v>ML</v>
          </cell>
        </row>
        <row r="418">
          <cell r="B418" t="str">
            <v>CABLE DE COBRE DESNUDO # 4</v>
          </cell>
          <cell r="C418">
            <v>0</v>
          </cell>
          <cell r="D418">
            <v>9527</v>
          </cell>
          <cell r="E418" t="str">
            <v>ML</v>
          </cell>
        </row>
        <row r="419">
          <cell r="B419" t="str">
            <v>CABLE DE COBRE DESNUDO # 4/0</v>
          </cell>
          <cell r="C419">
            <v>8</v>
          </cell>
          <cell r="D419">
            <v>5251</v>
          </cell>
          <cell r="E419" t="str">
            <v>ML</v>
          </cell>
        </row>
        <row r="420">
          <cell r="B420" t="str">
            <v>CABLE DE COBRE DESNUDO # 6</v>
          </cell>
          <cell r="C420">
            <v>15</v>
          </cell>
          <cell r="D420">
            <v>0</v>
          </cell>
          <cell r="E420" t="str">
            <v>ML</v>
          </cell>
        </row>
        <row r="421">
          <cell r="B421" t="str">
            <v>CABLE DE COBRE DESNUDO # 8</v>
          </cell>
          <cell r="C421">
            <v>5</v>
          </cell>
          <cell r="D421">
            <v>1188</v>
          </cell>
          <cell r="E421" t="str">
            <v>ML</v>
          </cell>
        </row>
        <row r="422">
          <cell r="B422" t="str">
            <v>CABLE DE COBRE TRIPOLAR 2 X 4 + 1 X 6 AWG</v>
          </cell>
          <cell r="C422">
            <v>30.9</v>
          </cell>
          <cell r="D422">
            <v>87</v>
          </cell>
          <cell r="E422" t="str">
            <v>ML</v>
          </cell>
        </row>
        <row r="423">
          <cell r="B423" t="str">
            <v xml:space="preserve">CABLE DE VIENTO SUPER GX 1/4                      </v>
          </cell>
          <cell r="C423">
            <v>145.69999999999999</v>
          </cell>
          <cell r="D423">
            <v>1544</v>
          </cell>
          <cell r="E423" t="str">
            <v>ML</v>
          </cell>
        </row>
        <row r="424">
          <cell r="B424" t="str">
            <v>CABLE DUPLEX CRISTAL 2X16</v>
          </cell>
          <cell r="C424">
            <v>100</v>
          </cell>
          <cell r="D424">
            <v>1190</v>
          </cell>
          <cell r="E424" t="str">
            <v>ML</v>
          </cell>
        </row>
        <row r="425">
          <cell r="B425" t="str">
            <v>CABLE DUPLEX CRISTAL 2X18</v>
          </cell>
          <cell r="C425">
            <v>0</v>
          </cell>
          <cell r="D425">
            <v>1813</v>
          </cell>
          <cell r="E425" t="str">
            <v>ML</v>
          </cell>
        </row>
        <row r="426">
          <cell r="B426" t="str">
            <v xml:space="preserve">CABLE DUPLEX FLEXIBLE FKU 2x20                    </v>
          </cell>
          <cell r="C426">
            <v>22</v>
          </cell>
          <cell r="D426">
            <v>1515</v>
          </cell>
          <cell r="E426" t="str">
            <v>ML</v>
          </cell>
        </row>
        <row r="427">
          <cell r="B427" t="str">
            <v xml:space="preserve">CABLE DUPLEX FLEXIBLE FKU 2x22                    </v>
          </cell>
          <cell r="C427">
            <v>55</v>
          </cell>
          <cell r="D427">
            <v>3594</v>
          </cell>
          <cell r="E427" t="str">
            <v>ML</v>
          </cell>
        </row>
        <row r="428">
          <cell r="B428" t="str">
            <v xml:space="preserve">CABLE DUPLEX FLEXIBLE SPT 2x12                    </v>
          </cell>
          <cell r="C428">
            <v>0</v>
          </cell>
          <cell r="D428">
            <v>2688</v>
          </cell>
          <cell r="E428" t="str">
            <v>ML</v>
          </cell>
        </row>
        <row r="429">
          <cell r="B429" t="str">
            <v xml:space="preserve">CABLE DUPLEX FLEXIBLE SPT 2x14                    </v>
          </cell>
          <cell r="C429">
            <v>77</v>
          </cell>
          <cell r="D429">
            <v>1985</v>
          </cell>
          <cell r="E429" t="str">
            <v>ML</v>
          </cell>
        </row>
        <row r="430">
          <cell r="B430" t="str">
            <v xml:space="preserve">CABLE DUPLEX FLEXIBLE SPT 2x16                    </v>
          </cell>
          <cell r="C430">
            <v>0</v>
          </cell>
          <cell r="D430">
            <v>8134</v>
          </cell>
          <cell r="E430" t="str">
            <v>ML</v>
          </cell>
        </row>
        <row r="431">
          <cell r="B431" t="str">
            <v xml:space="preserve">CABLE DUPLEX FLEXIBLE SPT 2x18                    </v>
          </cell>
          <cell r="C431">
            <v>17.8</v>
          </cell>
          <cell r="D431">
            <v>5465</v>
          </cell>
          <cell r="E431" t="str">
            <v>ML</v>
          </cell>
        </row>
        <row r="432">
          <cell r="B432" t="str">
            <v>CABLE DUPLEX POLARIZADO (SONIDO) 2X18</v>
          </cell>
          <cell r="C432">
            <v>29.05</v>
          </cell>
          <cell r="D432">
            <v>4503</v>
          </cell>
          <cell r="E432" t="str">
            <v>ML</v>
          </cell>
        </row>
        <row r="433">
          <cell r="B433" t="str">
            <v>CABLE ECOLOGICO 1/0</v>
          </cell>
          <cell r="C433">
            <v>38</v>
          </cell>
          <cell r="D433">
            <v>3330</v>
          </cell>
          <cell r="E433" t="str">
            <v>ML</v>
          </cell>
        </row>
        <row r="434">
          <cell r="B434" t="str">
            <v>CABLE ENCAUCHETADO 4x 6 + 8</v>
          </cell>
          <cell r="C434">
            <v>3.1</v>
          </cell>
          <cell r="D434">
            <v>2372</v>
          </cell>
          <cell r="E434" t="str">
            <v>ML</v>
          </cell>
        </row>
        <row r="435">
          <cell r="B435" t="str">
            <v>CABLE ENCAUCHETADO 5x10</v>
          </cell>
          <cell r="C435">
            <v>0</v>
          </cell>
          <cell r="D435">
            <v>10536</v>
          </cell>
          <cell r="E435" t="str">
            <v>ML</v>
          </cell>
        </row>
        <row r="436">
          <cell r="B436" t="str">
            <v>CABLE ENCAUCHETADO 6x16</v>
          </cell>
          <cell r="C436">
            <v>39.200000000000003</v>
          </cell>
          <cell r="D436">
            <v>6811</v>
          </cell>
          <cell r="E436" t="str">
            <v>ML</v>
          </cell>
        </row>
        <row r="437">
          <cell r="B437" t="str">
            <v xml:space="preserve">CABLE ENCAUCHETADO SJT 2x16                       </v>
          </cell>
          <cell r="C437">
            <v>105.1</v>
          </cell>
          <cell r="D437">
            <v>5421</v>
          </cell>
          <cell r="E437" t="str">
            <v>ML</v>
          </cell>
        </row>
        <row r="438">
          <cell r="B438" t="str">
            <v xml:space="preserve">CABLE ENCAUCHETADO SJT 2x18                       </v>
          </cell>
          <cell r="C438">
            <v>1.2</v>
          </cell>
          <cell r="D438">
            <v>3951</v>
          </cell>
          <cell r="E438" t="str">
            <v>ML</v>
          </cell>
        </row>
        <row r="439">
          <cell r="B439" t="str">
            <v xml:space="preserve">CABLE ENCAUCHETADO SJT 3x16                       </v>
          </cell>
          <cell r="C439">
            <v>10</v>
          </cell>
          <cell r="D439">
            <v>2835</v>
          </cell>
          <cell r="E439" t="str">
            <v>ML</v>
          </cell>
        </row>
        <row r="440">
          <cell r="B440" t="str">
            <v xml:space="preserve">CABLE ENCAUCHETADO SJT 3x18                       </v>
          </cell>
          <cell r="C440">
            <v>28</v>
          </cell>
          <cell r="D440">
            <v>13931</v>
          </cell>
          <cell r="E440" t="str">
            <v>ML</v>
          </cell>
        </row>
        <row r="441">
          <cell r="B441" t="str">
            <v xml:space="preserve">CABLE ENCAUCHETADO SJT 4x16                       </v>
          </cell>
          <cell r="C441">
            <v>68.7</v>
          </cell>
          <cell r="D441">
            <v>8842</v>
          </cell>
          <cell r="E441" t="str">
            <v>ML</v>
          </cell>
        </row>
        <row r="442">
          <cell r="B442" t="str">
            <v xml:space="preserve">CABLE ENCAUCHETADO SJT 4x18                       </v>
          </cell>
          <cell r="C442">
            <v>0</v>
          </cell>
          <cell r="D442">
            <v>16933</v>
          </cell>
          <cell r="E442" t="str">
            <v>ML</v>
          </cell>
        </row>
        <row r="443">
          <cell r="B443" t="str">
            <v xml:space="preserve">CABLE ENCAUCHETADO ST 2x10                        </v>
          </cell>
          <cell r="C443">
            <v>0</v>
          </cell>
          <cell r="D443">
            <v>11208</v>
          </cell>
          <cell r="E443" t="str">
            <v>ML</v>
          </cell>
        </row>
        <row r="444">
          <cell r="B444" t="str">
            <v xml:space="preserve">CABLE ENCAUCHETADO ST 2x12                        </v>
          </cell>
          <cell r="C444">
            <v>0</v>
          </cell>
          <cell r="D444">
            <v>5653</v>
          </cell>
          <cell r="E444" t="str">
            <v>ML</v>
          </cell>
        </row>
        <row r="445">
          <cell r="B445" t="str">
            <v xml:space="preserve">CABLE ENCAUCHETADO ST 2x14                        </v>
          </cell>
          <cell r="C445">
            <v>18.899999999999999</v>
          </cell>
          <cell r="D445">
            <v>2312</v>
          </cell>
          <cell r="E445" t="str">
            <v>ML</v>
          </cell>
        </row>
        <row r="446">
          <cell r="B446" t="str">
            <v xml:space="preserve">CABLE ENCAUCHETADO ST 2x6                         </v>
          </cell>
          <cell r="C446">
            <v>0</v>
          </cell>
          <cell r="D446">
            <v>3382</v>
          </cell>
          <cell r="E446" t="str">
            <v>ML</v>
          </cell>
        </row>
        <row r="447">
          <cell r="B447" t="str">
            <v xml:space="preserve">CABLE ENCAUCHETADO ST 2x8                         </v>
          </cell>
          <cell r="C447">
            <v>12</v>
          </cell>
          <cell r="D447">
            <v>5654</v>
          </cell>
          <cell r="E447" t="str">
            <v>ML</v>
          </cell>
        </row>
        <row r="448">
          <cell r="B448" t="str">
            <v xml:space="preserve">CABLE ENCAUCHETADO ST 3x10                        </v>
          </cell>
          <cell r="C448">
            <v>6.5</v>
          </cell>
          <cell r="D448">
            <v>7024</v>
          </cell>
          <cell r="E448" t="str">
            <v>ML</v>
          </cell>
        </row>
        <row r="449">
          <cell r="B449" t="str">
            <v xml:space="preserve">CABLE ENCAUCHETADO ST 3x12                        </v>
          </cell>
          <cell r="C449">
            <v>115</v>
          </cell>
          <cell r="D449">
            <v>730</v>
          </cell>
          <cell r="E449" t="str">
            <v>ML</v>
          </cell>
        </row>
        <row r="450">
          <cell r="B450" t="str">
            <v xml:space="preserve">CABLE ENCAUCHETADO ST 3x14                        </v>
          </cell>
          <cell r="C450">
            <v>265</v>
          </cell>
          <cell r="D450">
            <v>465</v>
          </cell>
          <cell r="E450" t="str">
            <v>ML</v>
          </cell>
        </row>
        <row r="451">
          <cell r="B451" t="str">
            <v xml:space="preserve">CABLE ENCAUCHETADO ST 3x6                         </v>
          </cell>
          <cell r="C451">
            <v>0</v>
          </cell>
          <cell r="D451">
            <v>6960</v>
          </cell>
          <cell r="E451" t="str">
            <v>ML</v>
          </cell>
        </row>
        <row r="452">
          <cell r="B452" t="str">
            <v xml:space="preserve">CABLE ENCAUCHETADO ST 3x8                         </v>
          </cell>
          <cell r="C452">
            <v>0</v>
          </cell>
          <cell r="D452">
            <v>299</v>
          </cell>
          <cell r="E452" t="str">
            <v>ML</v>
          </cell>
        </row>
        <row r="453">
          <cell r="B453" t="str">
            <v xml:space="preserve">CABLE ENCAUCHETADO ST 4x10                        </v>
          </cell>
          <cell r="C453">
            <v>18</v>
          </cell>
          <cell r="D453">
            <v>1322</v>
          </cell>
          <cell r="E453" t="str">
            <v>ML</v>
          </cell>
        </row>
        <row r="454">
          <cell r="B454" t="str">
            <v xml:space="preserve">CABLE ENCAUCHETADO ST 4x12                        </v>
          </cell>
          <cell r="C454">
            <v>33</v>
          </cell>
          <cell r="D454">
            <v>1867</v>
          </cell>
          <cell r="E454" t="str">
            <v>ML</v>
          </cell>
        </row>
        <row r="455">
          <cell r="B455" t="str">
            <v xml:space="preserve">CABLE ENCAUCHETADO ST 4x14                        </v>
          </cell>
          <cell r="C455">
            <v>649</v>
          </cell>
          <cell r="D455">
            <v>373</v>
          </cell>
          <cell r="E455" t="str">
            <v>ML</v>
          </cell>
        </row>
        <row r="456">
          <cell r="B456" t="str">
            <v xml:space="preserve">CABLE ENCAUCHETADO ST 4x6                         </v>
          </cell>
          <cell r="C456">
            <v>17</v>
          </cell>
          <cell r="D456">
            <v>2293</v>
          </cell>
          <cell r="E456" t="str">
            <v>ML</v>
          </cell>
        </row>
        <row r="457">
          <cell r="B457" t="str">
            <v xml:space="preserve">CABLE ENCAUCHETADO ST 4x8                         </v>
          </cell>
          <cell r="C457">
            <v>-0.39999999999999858</v>
          </cell>
          <cell r="D457">
            <v>2801</v>
          </cell>
          <cell r="E457" t="str">
            <v>ML</v>
          </cell>
        </row>
        <row r="458">
          <cell r="B458" t="str">
            <v>CABLE SOLDADOR TPR # 1/0</v>
          </cell>
          <cell r="C458">
            <v>10</v>
          </cell>
          <cell r="D458">
            <v>421</v>
          </cell>
          <cell r="E458" t="str">
            <v>ML</v>
          </cell>
        </row>
        <row r="459">
          <cell r="B459" t="str">
            <v>CABLE SOLDADOR TPR # 2</v>
          </cell>
          <cell r="C459">
            <v>0</v>
          </cell>
          <cell r="D459">
            <v>3211</v>
          </cell>
          <cell r="E459" t="str">
            <v>ML</v>
          </cell>
        </row>
        <row r="460">
          <cell r="B460" t="str">
            <v>CABLE SOLDADOR TPR # 6</v>
          </cell>
          <cell r="C460">
            <v>52</v>
          </cell>
          <cell r="D460">
            <v>543</v>
          </cell>
          <cell r="E460" t="str">
            <v>ML</v>
          </cell>
        </row>
        <row r="461">
          <cell r="B461" t="str">
            <v>CABLE TELEFONICO EXT. B.H 10 P.S</v>
          </cell>
          <cell r="C461">
            <v>0</v>
          </cell>
          <cell r="D461">
            <v>4118</v>
          </cell>
          <cell r="E461" t="str">
            <v>ML</v>
          </cell>
        </row>
        <row r="462">
          <cell r="B462" t="str">
            <v>CABLE TELEFONICO EXT. B.H 20 P.S</v>
          </cell>
          <cell r="C462">
            <v>0</v>
          </cell>
          <cell r="D462">
            <v>5086</v>
          </cell>
          <cell r="E462" t="str">
            <v>ML</v>
          </cell>
        </row>
        <row r="463">
          <cell r="B463" t="str">
            <v>CABLE TELEFONICO EXT. B.H 40 P.S</v>
          </cell>
          <cell r="C463">
            <v>71</v>
          </cell>
          <cell r="D463">
            <v>730</v>
          </cell>
          <cell r="E463" t="str">
            <v>ML</v>
          </cell>
        </row>
        <row r="464">
          <cell r="B464" t="str">
            <v>CABLE TELEFONICO EXT. B.H 50 P.S</v>
          </cell>
          <cell r="C464">
            <v>219.3</v>
          </cell>
          <cell r="D464">
            <v>9729</v>
          </cell>
          <cell r="E464" t="str">
            <v>ML</v>
          </cell>
        </row>
        <row r="465">
          <cell r="B465" t="str">
            <v xml:space="preserve">CABLE TELEFONICO EXT.DOBLE CHAQUETA ELKS 2x18     </v>
          </cell>
          <cell r="C465">
            <v>665.45</v>
          </cell>
          <cell r="D465">
            <v>1169</v>
          </cell>
          <cell r="E465" t="str">
            <v>ML</v>
          </cell>
        </row>
        <row r="466">
          <cell r="B466" t="str">
            <v>CABLE TELEFONICO EXT.SENC. # 2X18</v>
          </cell>
          <cell r="C466">
            <v>198.2</v>
          </cell>
          <cell r="D466">
            <v>814</v>
          </cell>
          <cell r="E466" t="str">
            <v>ML</v>
          </cell>
        </row>
        <row r="467">
          <cell r="B467" t="str">
            <v>CABLE TELEFONICO INTERIOR 70 PARES</v>
          </cell>
          <cell r="C467">
            <v>0</v>
          </cell>
          <cell r="D467">
            <v>564</v>
          </cell>
          <cell r="E467" t="str">
            <v>ML</v>
          </cell>
        </row>
        <row r="468">
          <cell r="B468" t="str">
            <v xml:space="preserve">CABLE TELEFONICO INTERIOR EKAK 1 PAR              </v>
          </cell>
          <cell r="C468">
            <v>277.45</v>
          </cell>
          <cell r="D468">
            <v>6243</v>
          </cell>
          <cell r="E468" t="str">
            <v>ML</v>
          </cell>
        </row>
        <row r="469">
          <cell r="B469" t="str">
            <v xml:space="preserve">CABLE TELEFONICO INTERIOR EKAK 11 PARES           </v>
          </cell>
          <cell r="C469">
            <v>207.95</v>
          </cell>
          <cell r="D469">
            <v>12165</v>
          </cell>
          <cell r="E469" t="str">
            <v>ML</v>
          </cell>
        </row>
        <row r="470">
          <cell r="B470" t="str">
            <v>CABLE TELEFONICO INTERIOR EKAK 15 PARES</v>
          </cell>
          <cell r="C470">
            <v>0</v>
          </cell>
          <cell r="D470">
            <v>24187</v>
          </cell>
          <cell r="E470" t="str">
            <v>ML</v>
          </cell>
        </row>
        <row r="471">
          <cell r="B471" t="str">
            <v xml:space="preserve">CABLE TELEFONICO INTERIOR EKAK 2 PARES            </v>
          </cell>
          <cell r="C471">
            <v>0</v>
          </cell>
          <cell r="D471">
            <v>15265</v>
          </cell>
          <cell r="E471" t="str">
            <v>ML</v>
          </cell>
        </row>
        <row r="472">
          <cell r="B472" t="str">
            <v xml:space="preserve">CABLE TELEFONICO INTERIOR EKAK 20 PARES           </v>
          </cell>
          <cell r="C472">
            <v>10.8</v>
          </cell>
          <cell r="D472">
            <v>33700</v>
          </cell>
          <cell r="E472" t="str">
            <v>ML</v>
          </cell>
        </row>
        <row r="473">
          <cell r="B473" t="str">
            <v>CABLE TELEFONICO INTERIOR EKAK 25 PARES</v>
          </cell>
          <cell r="C473">
            <v>75.900000000001143</v>
          </cell>
          <cell r="D473">
            <v>4020</v>
          </cell>
          <cell r="E473" t="str">
            <v>ML</v>
          </cell>
        </row>
        <row r="474">
          <cell r="B474" t="str">
            <v xml:space="preserve">CABLE TELEFONICO INTERIOR EKAK 3 PARES            </v>
          </cell>
          <cell r="C474">
            <v>70.600000000000051</v>
          </cell>
          <cell r="D474">
            <v>19063</v>
          </cell>
          <cell r="E474" t="str">
            <v>ML</v>
          </cell>
        </row>
        <row r="475">
          <cell r="B475" t="str">
            <v>CABLE TELEFONICO INTERIOR EKAK 30 PARES</v>
          </cell>
          <cell r="C475">
            <v>0</v>
          </cell>
          <cell r="D475">
            <v>50191</v>
          </cell>
          <cell r="E475" t="str">
            <v>ML</v>
          </cell>
        </row>
        <row r="476">
          <cell r="B476" t="str">
            <v xml:space="preserve">CABLE TELEFONICO INTERIOR EKAK 4 PARES            </v>
          </cell>
          <cell r="C476">
            <v>298.81</v>
          </cell>
          <cell r="D476">
            <v>2607</v>
          </cell>
          <cell r="E476" t="str">
            <v>ML</v>
          </cell>
        </row>
        <row r="477">
          <cell r="B477" t="str">
            <v>CABLE TELEFONICO INTERIOR EKAK 40 PARES</v>
          </cell>
          <cell r="C477">
            <v>828.71999999999946</v>
          </cell>
          <cell r="D477">
            <v>1693</v>
          </cell>
          <cell r="E477" t="str">
            <v>ML</v>
          </cell>
        </row>
        <row r="478">
          <cell r="B478" t="str">
            <v>CABLE TELEFONICO INTERIOR EKAK 50PARES</v>
          </cell>
          <cell r="C478">
            <v>0</v>
          </cell>
          <cell r="D478">
            <v>16122</v>
          </cell>
          <cell r="E478" t="str">
            <v>ML</v>
          </cell>
        </row>
        <row r="479">
          <cell r="B479" t="str">
            <v xml:space="preserve">CABLE TELEFONICO INTERIOR EKAK 6 PARES            </v>
          </cell>
          <cell r="C479">
            <v>117</v>
          </cell>
          <cell r="D479">
            <v>9694</v>
          </cell>
          <cell r="E479" t="str">
            <v>ML</v>
          </cell>
        </row>
        <row r="480">
          <cell r="B480" t="str">
            <v xml:space="preserve">CABLE THW # 1/0                                   </v>
          </cell>
          <cell r="C480">
            <v>0</v>
          </cell>
          <cell r="D480">
            <v>20966</v>
          </cell>
          <cell r="E480" t="str">
            <v>ML</v>
          </cell>
        </row>
        <row r="481">
          <cell r="B481" t="str">
            <v>CABLE THW # 10</v>
          </cell>
          <cell r="C481">
            <v>15.6</v>
          </cell>
          <cell r="D481">
            <v>7791</v>
          </cell>
          <cell r="E481" t="str">
            <v>ML</v>
          </cell>
        </row>
        <row r="482">
          <cell r="B482" t="str">
            <v>CABLE THW # 12</v>
          </cell>
          <cell r="C482">
            <v>0</v>
          </cell>
          <cell r="D482">
            <v>0</v>
          </cell>
          <cell r="E482" t="str">
            <v>ML</v>
          </cell>
        </row>
        <row r="483">
          <cell r="B483" t="str">
            <v>CABLE THW # 14</v>
          </cell>
          <cell r="C483">
            <v>0</v>
          </cell>
          <cell r="D483">
            <v>5709</v>
          </cell>
          <cell r="E483" t="str">
            <v>ML</v>
          </cell>
        </row>
        <row r="484">
          <cell r="B484" t="str">
            <v xml:space="preserve">CABLE THW # 2                                     </v>
          </cell>
          <cell r="C484">
            <v>158</v>
          </cell>
          <cell r="D484">
            <v>564</v>
          </cell>
          <cell r="E484" t="str">
            <v>ML</v>
          </cell>
        </row>
        <row r="485">
          <cell r="B485" t="str">
            <v xml:space="preserve">CABLE THW # 2/0                                   </v>
          </cell>
          <cell r="C485">
            <v>38</v>
          </cell>
          <cell r="D485">
            <v>1777</v>
          </cell>
          <cell r="E485" t="str">
            <v>ML</v>
          </cell>
        </row>
        <row r="486">
          <cell r="B486" t="str">
            <v>CABLE THW # 250 MCM</v>
          </cell>
          <cell r="C486">
            <v>0</v>
          </cell>
          <cell r="D486">
            <v>5069</v>
          </cell>
          <cell r="E486" t="str">
            <v>ML</v>
          </cell>
        </row>
        <row r="487">
          <cell r="B487" t="str">
            <v xml:space="preserve">CABLE THW # 3/0                                   </v>
          </cell>
          <cell r="C487">
            <v>95.699999999999903</v>
          </cell>
          <cell r="D487">
            <v>656</v>
          </cell>
          <cell r="E487" t="str">
            <v>ML</v>
          </cell>
        </row>
        <row r="488">
          <cell r="B488" t="str">
            <v>CABLE THW # 350 MCM</v>
          </cell>
          <cell r="C488">
            <v>0</v>
          </cell>
          <cell r="D488">
            <v>1315</v>
          </cell>
          <cell r="E488" t="str">
            <v>ML</v>
          </cell>
        </row>
        <row r="489">
          <cell r="B489" t="str">
            <v xml:space="preserve">CABLE THW # 4                                     </v>
          </cell>
          <cell r="C489">
            <v>0</v>
          </cell>
          <cell r="D489">
            <v>904</v>
          </cell>
          <cell r="E489" t="str">
            <v>ML</v>
          </cell>
        </row>
        <row r="490">
          <cell r="B490" t="str">
            <v xml:space="preserve">CABLE THW # 4/0                                   </v>
          </cell>
          <cell r="C490">
            <v>49</v>
          </cell>
          <cell r="D490">
            <v>597</v>
          </cell>
          <cell r="E490" t="str">
            <v>ML</v>
          </cell>
        </row>
        <row r="491">
          <cell r="B491" t="str">
            <v>CABLE THW # 500 MCM</v>
          </cell>
          <cell r="C491">
            <v>400</v>
          </cell>
          <cell r="D491">
            <v>348</v>
          </cell>
          <cell r="E491" t="str">
            <v>ML</v>
          </cell>
        </row>
        <row r="492">
          <cell r="B492" t="str">
            <v xml:space="preserve">CABLE THW # 6                                     </v>
          </cell>
          <cell r="C492">
            <v>0</v>
          </cell>
          <cell r="D492">
            <v>253</v>
          </cell>
          <cell r="E492" t="str">
            <v>ML</v>
          </cell>
        </row>
        <row r="493">
          <cell r="B493" t="str">
            <v xml:space="preserve">CABLE THW # 8                                     </v>
          </cell>
          <cell r="C493">
            <v>53</v>
          </cell>
          <cell r="D493">
            <v>522</v>
          </cell>
          <cell r="E493" t="str">
            <v>MT</v>
          </cell>
        </row>
        <row r="494">
          <cell r="B494" t="str">
            <v>CABLE TRIPLEX  ALUMINIO # 1/0</v>
          </cell>
          <cell r="C494">
            <v>0</v>
          </cell>
          <cell r="D494">
            <v>119526</v>
          </cell>
          <cell r="E494" t="str">
            <v>UN</v>
          </cell>
        </row>
        <row r="495">
          <cell r="B495" t="str">
            <v>CABLE TRIPLEX  ALUMINIO # 2</v>
          </cell>
          <cell r="C495">
            <v>0</v>
          </cell>
          <cell r="D495">
            <v>4109</v>
          </cell>
          <cell r="E495" t="str">
            <v>UN.</v>
          </cell>
        </row>
        <row r="496">
          <cell r="B496" t="str">
            <v>CABLE TRIPLEX  ALUMINIO # 2/0</v>
          </cell>
          <cell r="C496">
            <v>5</v>
          </cell>
          <cell r="D496">
            <v>5283</v>
          </cell>
          <cell r="E496" t="str">
            <v>UN.</v>
          </cell>
        </row>
        <row r="497">
          <cell r="B497" t="str">
            <v>CABLE TRIPLEX  ALUMINIO # 4</v>
          </cell>
          <cell r="C497">
            <v>0</v>
          </cell>
          <cell r="D497">
            <v>7204</v>
          </cell>
          <cell r="E497" t="str">
            <v>UN.</v>
          </cell>
        </row>
        <row r="498">
          <cell r="B498" t="str">
            <v>CABLE TRIPLEX  ALUMINIO # 4/0</v>
          </cell>
          <cell r="C498">
            <v>3</v>
          </cell>
          <cell r="D498">
            <v>14941</v>
          </cell>
          <cell r="E498" t="str">
            <v>UN.</v>
          </cell>
        </row>
        <row r="499">
          <cell r="B499" t="str">
            <v>CABLE TRIPLEX  ALUMINIO # 6</v>
          </cell>
          <cell r="C499">
            <v>0</v>
          </cell>
          <cell r="D499">
            <v>10032</v>
          </cell>
          <cell r="E499" t="str">
            <v>UN</v>
          </cell>
        </row>
        <row r="500">
          <cell r="B500" t="str">
            <v>CABLE UTP  CATEGORIA 5     4 PARES</v>
          </cell>
          <cell r="C500">
            <v>2</v>
          </cell>
          <cell r="D500">
            <v>220000</v>
          </cell>
          <cell r="E500" t="str">
            <v>UN</v>
          </cell>
        </row>
        <row r="501">
          <cell r="B501" t="str">
            <v>CABLE UTP C-5 TIPO INTERPERIE FAT</v>
          </cell>
          <cell r="C501">
            <v>0</v>
          </cell>
          <cell r="D501">
            <v>16542</v>
          </cell>
          <cell r="E501" t="str">
            <v>UN</v>
          </cell>
        </row>
        <row r="502">
          <cell r="B502" t="str">
            <v>CABLE UTP CATEGORIA 5 DE 25 PARES</v>
          </cell>
          <cell r="C502">
            <v>4</v>
          </cell>
          <cell r="D502">
            <v>14400</v>
          </cell>
          <cell r="E502" t="str">
            <v>UN</v>
          </cell>
        </row>
        <row r="503">
          <cell r="B503" t="str">
            <v>CABLE UTP CATEGORIA 5 EXTENDIDO 4 PRS</v>
          </cell>
          <cell r="C503">
            <v>1</v>
          </cell>
          <cell r="D503">
            <v>14000</v>
          </cell>
          <cell r="E503" t="str">
            <v>UN</v>
          </cell>
        </row>
        <row r="504">
          <cell r="B504" t="str">
            <v xml:space="preserve">CABLE VEHICULO GPT #10                            </v>
          </cell>
          <cell r="C504">
            <v>12</v>
          </cell>
          <cell r="D504">
            <v>16542</v>
          </cell>
          <cell r="E504" t="str">
            <v>UN</v>
          </cell>
        </row>
        <row r="505">
          <cell r="B505" t="str">
            <v xml:space="preserve">CABLE VEHICULO GPT #12                            </v>
          </cell>
          <cell r="C505">
            <v>1</v>
          </cell>
          <cell r="D505">
            <v>16542</v>
          </cell>
          <cell r="E505" t="str">
            <v>UN</v>
          </cell>
        </row>
        <row r="506">
          <cell r="B506" t="str">
            <v xml:space="preserve">CABLE VEHICULO GPT #14                            </v>
          </cell>
          <cell r="C506">
            <v>0</v>
          </cell>
          <cell r="D506">
            <v>27200</v>
          </cell>
          <cell r="E506" t="str">
            <v>UN</v>
          </cell>
        </row>
        <row r="507">
          <cell r="B507" t="str">
            <v xml:space="preserve">CABLE VEHICULO GPT #16                            </v>
          </cell>
          <cell r="C507">
            <v>1</v>
          </cell>
          <cell r="D507">
            <v>14941</v>
          </cell>
          <cell r="E507" t="str">
            <v>UN</v>
          </cell>
        </row>
        <row r="508">
          <cell r="B508" t="str">
            <v xml:space="preserve">CABLE VEHICULO GPT #18                            </v>
          </cell>
          <cell r="C508">
            <v>0</v>
          </cell>
          <cell r="D508">
            <v>19957</v>
          </cell>
          <cell r="E508" t="str">
            <v>UN</v>
          </cell>
        </row>
        <row r="509">
          <cell r="B509" t="str">
            <v xml:space="preserve">CADENA COBRIZADA                                  </v>
          </cell>
          <cell r="C509">
            <v>0</v>
          </cell>
          <cell r="D509">
            <v>16542</v>
          </cell>
          <cell r="E509" t="str">
            <v>UN</v>
          </cell>
        </row>
        <row r="510">
          <cell r="B510" t="str">
            <v>CAJA 100x120x15 TELEFONICA</v>
          </cell>
          <cell r="C510">
            <v>4</v>
          </cell>
          <cell r="D510">
            <v>24119</v>
          </cell>
          <cell r="E510" t="str">
            <v>UN.</v>
          </cell>
        </row>
        <row r="511">
          <cell r="B511" t="str">
            <v xml:space="preserve">CAJA 13x13x8  EMPALME                             </v>
          </cell>
          <cell r="C511">
            <v>3</v>
          </cell>
          <cell r="D511">
            <v>26393</v>
          </cell>
          <cell r="E511" t="str">
            <v>UN</v>
          </cell>
        </row>
        <row r="512">
          <cell r="B512" t="str">
            <v xml:space="preserve">CAJA 15x15x10 EMPALME                             </v>
          </cell>
          <cell r="C512">
            <v>2</v>
          </cell>
          <cell r="D512">
            <v>31162</v>
          </cell>
          <cell r="E512" t="str">
            <v>UN.</v>
          </cell>
        </row>
        <row r="513">
          <cell r="B513" t="str">
            <v xml:space="preserve">CAJA 20x20x10 EMPALME                             </v>
          </cell>
          <cell r="C513">
            <v>0</v>
          </cell>
          <cell r="D513">
            <v>33900</v>
          </cell>
          <cell r="E513" t="str">
            <v>UN</v>
          </cell>
        </row>
        <row r="514">
          <cell r="B514" t="str">
            <v xml:space="preserve">CAJA 20x20x10 TELEFONICA                          </v>
          </cell>
          <cell r="C514">
            <v>0</v>
          </cell>
          <cell r="D514">
            <v>26800</v>
          </cell>
          <cell r="E514" t="str">
            <v>UN</v>
          </cell>
        </row>
        <row r="515">
          <cell r="B515" t="str">
            <v>CAJA 20x20x15 EMPALME</v>
          </cell>
          <cell r="C515">
            <v>0</v>
          </cell>
          <cell r="D515">
            <v>29700</v>
          </cell>
          <cell r="E515" t="str">
            <v>UN</v>
          </cell>
        </row>
        <row r="516">
          <cell r="B516" t="str">
            <v>CAJA 20x20x15 TELEF. CON CHAPA</v>
          </cell>
          <cell r="C516">
            <v>0</v>
          </cell>
          <cell r="D516">
            <v>42300</v>
          </cell>
          <cell r="E516" t="str">
            <v>UN</v>
          </cell>
        </row>
        <row r="517">
          <cell r="B517" t="str">
            <v>CAJA 20x20x15 TELEFONICA</v>
          </cell>
          <cell r="C517">
            <v>1</v>
          </cell>
          <cell r="D517">
            <v>44822</v>
          </cell>
          <cell r="E517" t="str">
            <v>UN.</v>
          </cell>
        </row>
        <row r="518">
          <cell r="B518" t="str">
            <v>CAJA 25x25x15 EMPALME</v>
          </cell>
          <cell r="C518">
            <v>0</v>
          </cell>
          <cell r="D518">
            <v>49625</v>
          </cell>
          <cell r="E518" t="str">
            <v>UN</v>
          </cell>
        </row>
        <row r="519">
          <cell r="B519" t="str">
            <v>CAJA 25x25x7 EMPALME</v>
          </cell>
          <cell r="C519">
            <v>0</v>
          </cell>
          <cell r="D519">
            <v>48024</v>
          </cell>
          <cell r="E519" t="str">
            <v>UN.</v>
          </cell>
        </row>
        <row r="520">
          <cell r="B520" t="str">
            <v>CAJA 30x15x10 EMPALME</v>
          </cell>
          <cell r="C520">
            <v>0</v>
          </cell>
          <cell r="D520">
            <v>119526</v>
          </cell>
          <cell r="E520" t="str">
            <v>UN</v>
          </cell>
        </row>
        <row r="521">
          <cell r="B521" t="str">
            <v>CAJA 30x15x15 EMPALME</v>
          </cell>
          <cell r="C521">
            <v>0</v>
          </cell>
          <cell r="D521">
            <v>52992</v>
          </cell>
          <cell r="E521" t="str">
            <v>UN</v>
          </cell>
        </row>
        <row r="522">
          <cell r="B522" t="str">
            <v>CAJA 30x25x10 EMPALME</v>
          </cell>
          <cell r="C522">
            <v>0</v>
          </cell>
          <cell r="D522">
            <v>101384</v>
          </cell>
          <cell r="E522" t="str">
            <v>UN.</v>
          </cell>
        </row>
        <row r="523">
          <cell r="B523" t="str">
            <v>CAJA 30x30x10 EMPALME</v>
          </cell>
          <cell r="C523">
            <v>5</v>
          </cell>
          <cell r="D523">
            <v>3259</v>
          </cell>
          <cell r="E523" t="str">
            <v>UN</v>
          </cell>
        </row>
        <row r="524">
          <cell r="B524" t="str">
            <v xml:space="preserve">CAJA 30x30x10 TELEFONICA                          </v>
          </cell>
          <cell r="C524">
            <v>1</v>
          </cell>
          <cell r="D524">
            <v>21344</v>
          </cell>
          <cell r="E524" t="str">
            <v>UN</v>
          </cell>
        </row>
        <row r="525">
          <cell r="B525" t="str">
            <v>CAJA 30x30x15 EMPALME</v>
          </cell>
          <cell r="C525">
            <v>0</v>
          </cell>
          <cell r="D525">
            <v>15795</v>
          </cell>
          <cell r="E525" t="str">
            <v>UN.</v>
          </cell>
        </row>
        <row r="526">
          <cell r="B526" t="str">
            <v xml:space="preserve">CAJA 30x30x15 TELEFONICA                          </v>
          </cell>
          <cell r="C526">
            <v>0</v>
          </cell>
          <cell r="D526">
            <v>15795</v>
          </cell>
          <cell r="E526" t="str">
            <v>UN</v>
          </cell>
        </row>
        <row r="527">
          <cell r="B527" t="str">
            <v>CAJA 40x20x10  F.MADERA 2 COMPART.</v>
          </cell>
          <cell r="C527">
            <v>1</v>
          </cell>
          <cell r="D527">
            <v>10832</v>
          </cell>
          <cell r="E527" t="str">
            <v>UN</v>
          </cell>
        </row>
        <row r="528">
          <cell r="B528" t="str">
            <v xml:space="preserve">CAJA 40x40x15 TELEFONICA                          </v>
          </cell>
          <cell r="C528">
            <v>3</v>
          </cell>
          <cell r="D528">
            <v>65000</v>
          </cell>
          <cell r="E528" t="str">
            <v>UN</v>
          </cell>
        </row>
        <row r="529">
          <cell r="B529" t="str">
            <v>CAJA 40x40x20 TELEF. CON CHAPA</v>
          </cell>
          <cell r="C529">
            <v>0</v>
          </cell>
          <cell r="D529">
            <v>12564</v>
          </cell>
          <cell r="E529" t="str">
            <v>UN</v>
          </cell>
        </row>
        <row r="530">
          <cell r="B530" t="str">
            <v>CAJA 45x15x10 TELEFONICA</v>
          </cell>
          <cell r="C530">
            <v>1</v>
          </cell>
          <cell r="D530">
            <v>21344</v>
          </cell>
          <cell r="E530" t="str">
            <v>UN</v>
          </cell>
        </row>
        <row r="531">
          <cell r="B531" t="str">
            <v>CAJA 45x15x15 TELEFONICA</v>
          </cell>
          <cell r="C531">
            <v>7</v>
          </cell>
          <cell r="D531">
            <v>15341</v>
          </cell>
          <cell r="E531" t="str">
            <v>UN</v>
          </cell>
        </row>
        <row r="532">
          <cell r="B532" t="str">
            <v>CAJA 50x50x20 EMPALME</v>
          </cell>
          <cell r="C532">
            <v>0</v>
          </cell>
          <cell r="D532">
            <v>16240</v>
          </cell>
          <cell r="E532" t="str">
            <v>UN.</v>
          </cell>
        </row>
        <row r="533">
          <cell r="B533" t="str">
            <v>CAJA 56x18x12 EMPALME</v>
          </cell>
          <cell r="C533">
            <v>0</v>
          </cell>
          <cell r="D533">
            <v>16240</v>
          </cell>
          <cell r="E533" t="str">
            <v>UN.</v>
          </cell>
        </row>
        <row r="534">
          <cell r="B534" t="str">
            <v xml:space="preserve">CAJA 60x20x10 TELEFONICA                          </v>
          </cell>
          <cell r="C534">
            <v>2</v>
          </cell>
          <cell r="D534">
            <v>26000</v>
          </cell>
          <cell r="E534" t="str">
            <v>UN.</v>
          </cell>
        </row>
        <row r="535">
          <cell r="B535" t="str">
            <v>CAJA 60x20x15 TELEFONICA</v>
          </cell>
          <cell r="C535">
            <v>0</v>
          </cell>
          <cell r="D535">
            <v>8000</v>
          </cell>
          <cell r="E535" t="str">
            <v>UN.</v>
          </cell>
        </row>
        <row r="536">
          <cell r="B536" t="str">
            <v xml:space="preserve">CAJA 60x40x15 TELEFONICA                          </v>
          </cell>
          <cell r="C536">
            <v>0</v>
          </cell>
          <cell r="D536">
            <v>8044</v>
          </cell>
          <cell r="E536" t="str">
            <v>UN.</v>
          </cell>
        </row>
        <row r="537">
          <cell r="B537" t="str">
            <v>CAJA 80x120x15 TELEFONICA</v>
          </cell>
          <cell r="C537">
            <v>0</v>
          </cell>
          <cell r="D537">
            <v>57362</v>
          </cell>
          <cell r="E537" t="str">
            <v>UN</v>
          </cell>
        </row>
        <row r="538">
          <cell r="B538" t="str">
            <v>CAJA 80x20x10  F.MADERA 4 COMPART.</v>
          </cell>
          <cell r="C538">
            <v>0</v>
          </cell>
          <cell r="D538">
            <v>5568</v>
          </cell>
          <cell r="E538" t="str">
            <v>UN</v>
          </cell>
        </row>
        <row r="539">
          <cell r="B539" t="str">
            <v xml:space="preserve">CAJA 80x60x15 TELEFONICA                          </v>
          </cell>
          <cell r="C539">
            <v>230</v>
          </cell>
          <cell r="D539">
            <v>1331</v>
          </cell>
          <cell r="E539" t="str">
            <v>UN.</v>
          </cell>
        </row>
        <row r="540">
          <cell r="B540" t="str">
            <v>CAJA AZUL 12X12X5  S/ TAPA</v>
          </cell>
          <cell r="C540">
            <v>0</v>
          </cell>
          <cell r="D540">
            <v>16583</v>
          </cell>
          <cell r="E540" t="str">
            <v>UN</v>
          </cell>
        </row>
        <row r="541">
          <cell r="B541" t="str">
            <v>CAJA BREAKER INDUSTRIAL 125 A 225 A.</v>
          </cell>
          <cell r="C541">
            <v>0</v>
          </cell>
          <cell r="D541">
            <v>16386</v>
          </cell>
          <cell r="E541" t="str">
            <v>UN</v>
          </cell>
        </row>
        <row r="542">
          <cell r="B542" t="str">
            <v>CAJA BREAKER INDUSTRIAL 15 A 100 A. GE</v>
          </cell>
          <cell r="C542">
            <v>0</v>
          </cell>
          <cell r="D542">
            <v>19631</v>
          </cell>
          <cell r="E542" t="str">
            <v>UN</v>
          </cell>
        </row>
        <row r="543">
          <cell r="B543" t="str">
            <v>CAJA BREAKER INDUSTRIAL 15 A 100 A. GS</v>
          </cell>
          <cell r="C543">
            <v>0</v>
          </cell>
          <cell r="D543">
            <v>19631</v>
          </cell>
          <cell r="E543" t="str">
            <v>UN</v>
          </cell>
        </row>
        <row r="544">
          <cell r="B544" t="str">
            <v>CAJA CBXJ21W-A 2 ESPACIOS BLANCA DE SOBREPONER</v>
          </cell>
          <cell r="C544">
            <v>-4</v>
          </cell>
          <cell r="D544">
            <v>348</v>
          </cell>
          <cell r="E544" t="str">
            <v>UN</v>
          </cell>
        </row>
        <row r="545">
          <cell r="B545" t="str">
            <v>CAJA CENTRALIZADA O INTELIGENTE</v>
          </cell>
          <cell r="C545">
            <v>0</v>
          </cell>
          <cell r="D545">
            <v>39440</v>
          </cell>
          <cell r="E545" t="str">
            <v>UN.</v>
          </cell>
        </row>
        <row r="546">
          <cell r="B546" t="str">
            <v xml:space="preserve">CAJA CON BISAGRA PARA BREAKER                     </v>
          </cell>
          <cell r="C546">
            <v>87.9</v>
          </cell>
          <cell r="D546">
            <v>4100</v>
          </cell>
          <cell r="E546" t="str">
            <v>UN</v>
          </cell>
        </row>
        <row r="547">
          <cell r="B547" t="str">
            <v xml:space="preserve">CAJA CONTADOR ANTIFRAUDE DOBLE                    </v>
          </cell>
          <cell r="C547">
            <v>398</v>
          </cell>
          <cell r="D547">
            <v>673</v>
          </cell>
          <cell r="E547" t="str">
            <v>UN.</v>
          </cell>
        </row>
        <row r="548">
          <cell r="B548" t="str">
            <v>CAJA CONTADOR ANTIFRAUDE SENCILLA</v>
          </cell>
          <cell r="C548">
            <v>237</v>
          </cell>
          <cell r="D548">
            <v>995</v>
          </cell>
          <cell r="E548" t="str">
            <v>UN.</v>
          </cell>
        </row>
        <row r="549">
          <cell r="B549" t="str">
            <v>CAJA CONTADOR DEMANDA AEG</v>
          </cell>
          <cell r="C549">
            <v>187</v>
          </cell>
          <cell r="D549">
            <v>743</v>
          </cell>
          <cell r="E549" t="str">
            <v>UN.</v>
          </cell>
        </row>
        <row r="550">
          <cell r="B550" t="str">
            <v>CAJA CONTADOR DEMANDA SANGAMO</v>
          </cell>
          <cell r="C550">
            <v>3</v>
          </cell>
          <cell r="D550">
            <v>3259</v>
          </cell>
          <cell r="E550" t="str">
            <v>UN</v>
          </cell>
        </row>
        <row r="551">
          <cell r="B551" t="str">
            <v xml:space="preserve">CAJA CONTADOR INTEMPERIE GALV. DOBLE              </v>
          </cell>
          <cell r="C551">
            <v>0</v>
          </cell>
          <cell r="D551">
            <v>0</v>
          </cell>
          <cell r="E551" t="str">
            <v>UN</v>
          </cell>
        </row>
        <row r="552">
          <cell r="B552" t="str">
            <v xml:space="preserve">CAJA CONTADOR LARGA      FONDO MADERA             </v>
          </cell>
          <cell r="C552">
            <v>0</v>
          </cell>
          <cell r="D552">
            <v>0</v>
          </cell>
          <cell r="E552" t="str">
            <v>UN</v>
          </cell>
        </row>
        <row r="553">
          <cell r="B553" t="str">
            <v>CAJA CONTADOR LARGA FONDO METALICO</v>
          </cell>
          <cell r="C553">
            <v>0</v>
          </cell>
          <cell r="D553">
            <v>0</v>
          </cell>
          <cell r="E553" t="str">
            <v>UN</v>
          </cell>
        </row>
        <row r="554">
          <cell r="B554" t="str">
            <v>CAJA CONTADOR PARRILLA ANTIFRAUDE</v>
          </cell>
          <cell r="C554">
            <v>0</v>
          </cell>
          <cell r="D554">
            <v>3842</v>
          </cell>
          <cell r="E554" t="str">
            <v>UN.</v>
          </cell>
        </row>
        <row r="555">
          <cell r="B555" t="str">
            <v>CAJA CUADRADA 10X10 IMELEC con tapa</v>
          </cell>
          <cell r="C555">
            <v>0</v>
          </cell>
          <cell r="D555">
            <v>96048</v>
          </cell>
          <cell r="E555" t="str">
            <v>UN</v>
          </cell>
        </row>
        <row r="556">
          <cell r="B556" t="str">
            <v>CAJA CUADRADA 4x4           PAVCO</v>
          </cell>
          <cell r="C556">
            <v>0</v>
          </cell>
          <cell r="D556">
            <v>43328</v>
          </cell>
          <cell r="E556" t="str">
            <v>UN</v>
          </cell>
        </row>
        <row r="557">
          <cell r="B557" t="str">
            <v>CAJA DE ALUMINIO 2X4 CON SALIDA 1/2</v>
          </cell>
          <cell r="C557">
            <v>0</v>
          </cell>
          <cell r="D557">
            <v>34417</v>
          </cell>
          <cell r="E557" t="str">
            <v>UN</v>
          </cell>
        </row>
        <row r="558">
          <cell r="B558" t="str">
            <v>CAJA DE ALUMINIO 2X4 CON SALIDA 3/4</v>
          </cell>
          <cell r="C558">
            <v>4</v>
          </cell>
          <cell r="D558">
            <v>45000</v>
          </cell>
          <cell r="E558" t="str">
            <v>UN</v>
          </cell>
        </row>
        <row r="559">
          <cell r="B559" t="str">
            <v>CAJA DE ALUMINIO 4X4 CON SALIDA 1/2</v>
          </cell>
          <cell r="C559">
            <v>155</v>
          </cell>
          <cell r="D559">
            <v>949</v>
          </cell>
          <cell r="E559" t="str">
            <v>UN.</v>
          </cell>
        </row>
        <row r="560">
          <cell r="B560" t="str">
            <v>CAJA DE ALUMINIO 4X4 CON SALIDA 3/4</v>
          </cell>
          <cell r="C560">
            <v>4</v>
          </cell>
          <cell r="D560">
            <v>14200</v>
          </cell>
          <cell r="E560" t="str">
            <v>UN</v>
          </cell>
        </row>
        <row r="561">
          <cell r="B561" t="str">
            <v>CAJA DE GRAPA PLASTICA PARA MADERA #5</v>
          </cell>
          <cell r="C561">
            <v>0</v>
          </cell>
          <cell r="D561">
            <v>0</v>
          </cell>
          <cell r="E561" t="str">
            <v>UN</v>
          </cell>
        </row>
        <row r="562">
          <cell r="B562" t="str">
            <v xml:space="preserve">CAJA DE SERVICIO MULTIPLE FUNDIDA                 </v>
          </cell>
          <cell r="C562">
            <v>0</v>
          </cell>
          <cell r="D562">
            <v>86710</v>
          </cell>
          <cell r="E562" t="str">
            <v>UN.</v>
          </cell>
        </row>
        <row r="563">
          <cell r="B563" t="str">
            <v>CAJA DOBLE PARA LINEA DEKO REF. CDK-2</v>
          </cell>
          <cell r="C563">
            <v>0</v>
          </cell>
          <cell r="D563">
            <v>93380</v>
          </cell>
          <cell r="E563" t="str">
            <v>UN</v>
          </cell>
        </row>
        <row r="564">
          <cell r="B564" t="str">
            <v xml:space="preserve">CAJA GALVANIZADA 2x4                              </v>
          </cell>
          <cell r="C564">
            <v>8</v>
          </cell>
          <cell r="D564">
            <v>3016</v>
          </cell>
          <cell r="E564" t="str">
            <v>UN.</v>
          </cell>
        </row>
        <row r="565">
          <cell r="B565" t="str">
            <v xml:space="preserve">CAJA GALVANIZADA 4x4                              </v>
          </cell>
          <cell r="C565">
            <v>16</v>
          </cell>
          <cell r="D565">
            <v>1270</v>
          </cell>
          <cell r="E565" t="str">
            <v>UN.</v>
          </cell>
        </row>
        <row r="566">
          <cell r="B566" t="str">
            <v xml:space="preserve">CAJA GALVANIZADA OCTAGONAL                        </v>
          </cell>
          <cell r="C566">
            <v>0</v>
          </cell>
          <cell r="D566">
            <v>13148</v>
          </cell>
          <cell r="E566" t="str">
            <v>UN</v>
          </cell>
        </row>
        <row r="567">
          <cell r="B567" t="str">
            <v>CAJA GRIS  12X12X5  S/ TAPA</v>
          </cell>
          <cell r="C567">
            <v>9</v>
          </cell>
          <cell r="D567">
            <v>120687</v>
          </cell>
          <cell r="E567" t="str">
            <v>UN.</v>
          </cell>
        </row>
        <row r="568">
          <cell r="B568" t="str">
            <v>CAJA HERMETICA PORTABORNERA DE 4 SALIDAS</v>
          </cell>
          <cell r="C568">
            <v>113</v>
          </cell>
          <cell r="D568">
            <v>900</v>
          </cell>
          <cell r="E568" t="str">
            <v>UN.</v>
          </cell>
        </row>
        <row r="569">
          <cell r="B569" t="str">
            <v>CAJA HERMETICA PORTABORNERA DE 6 SALIDAS</v>
          </cell>
          <cell r="C569">
            <v>0</v>
          </cell>
          <cell r="D569">
            <v>5010</v>
          </cell>
          <cell r="E569" t="str">
            <v>UN</v>
          </cell>
        </row>
        <row r="570">
          <cell r="B570" t="str">
            <v>CAJA HERMETICA PORTABORNERA DE 8 SALIDAS</v>
          </cell>
          <cell r="C570">
            <v>0</v>
          </cell>
          <cell r="D570">
            <v>99115</v>
          </cell>
          <cell r="E570" t="str">
            <v>UN</v>
          </cell>
        </row>
        <row r="571">
          <cell r="B571" t="str">
            <v>CAJA HORIZONTAL - VERTICAL DEXON</v>
          </cell>
          <cell r="C571">
            <v>0</v>
          </cell>
          <cell r="D571">
            <v>11944</v>
          </cell>
          <cell r="E571" t="str">
            <v>UN</v>
          </cell>
        </row>
        <row r="572">
          <cell r="B572" t="str">
            <v>CAJA INTEMPERIE 40 X 40 X 20</v>
          </cell>
          <cell r="C572">
            <v>2</v>
          </cell>
          <cell r="D572">
            <v>5967</v>
          </cell>
          <cell r="E572" t="str">
            <v>UN</v>
          </cell>
        </row>
        <row r="573">
          <cell r="B573" t="str">
            <v>CAJA MINIPRAGMA 12 CIRCUITOS REF-13304</v>
          </cell>
          <cell r="C573">
            <v>0</v>
          </cell>
          <cell r="D573">
            <v>23885</v>
          </cell>
          <cell r="E573" t="str">
            <v>UN</v>
          </cell>
        </row>
        <row r="574">
          <cell r="B574" t="str">
            <v>CAJA MINIPRAGMA 8 CIRCUITOS REF-13378</v>
          </cell>
          <cell r="C574">
            <v>1</v>
          </cell>
          <cell r="D574">
            <v>19537</v>
          </cell>
          <cell r="E574" t="str">
            <v>UN.</v>
          </cell>
        </row>
        <row r="575">
          <cell r="B575" t="str">
            <v>CAJA MULTISERVICIO 27X8</v>
          </cell>
          <cell r="C575">
            <v>0</v>
          </cell>
          <cell r="D575">
            <v>9628</v>
          </cell>
          <cell r="E575" t="str">
            <v>UN</v>
          </cell>
        </row>
        <row r="576">
          <cell r="B576" t="str">
            <v xml:space="preserve">CAJA OCTAGONAL                PAVCO               </v>
          </cell>
          <cell r="C576">
            <v>-1</v>
          </cell>
          <cell r="D576">
            <v>4283</v>
          </cell>
          <cell r="E576" t="str">
            <v>UN</v>
          </cell>
        </row>
        <row r="577">
          <cell r="B577" t="str">
            <v>CAJA PARA ALARMA</v>
          </cell>
          <cell r="C577">
            <v>11</v>
          </cell>
          <cell r="D577">
            <v>6350</v>
          </cell>
          <cell r="E577" t="str">
            <v>UN</v>
          </cell>
        </row>
        <row r="578">
          <cell r="B578" t="str">
            <v>CAJA PARA BREAKER DOBLE TIRO</v>
          </cell>
          <cell r="C578">
            <v>0</v>
          </cell>
          <cell r="D578">
            <v>8231</v>
          </cell>
          <cell r="E578" t="str">
            <v>UN</v>
          </cell>
        </row>
        <row r="579">
          <cell r="B579" t="str">
            <v>CAJA PARA DIMMER DE 35 X 55 X 12</v>
          </cell>
          <cell r="C579">
            <v>5.25</v>
          </cell>
          <cell r="D579">
            <v>3628</v>
          </cell>
          <cell r="E579" t="str">
            <v>UN</v>
          </cell>
        </row>
        <row r="580">
          <cell r="B580" t="str">
            <v>CAJA PARA DOBLE TIRO DE 30x20x15</v>
          </cell>
          <cell r="C580">
            <v>0</v>
          </cell>
          <cell r="D580">
            <v>5216</v>
          </cell>
          <cell r="E580" t="str">
            <v>UN</v>
          </cell>
        </row>
        <row r="581">
          <cell r="B581" t="str">
            <v xml:space="preserve">CAJA PARA LAMPARA OJO DE BUEY                     </v>
          </cell>
          <cell r="C581">
            <v>1.35</v>
          </cell>
          <cell r="D581">
            <v>4422</v>
          </cell>
          <cell r="E581" t="str">
            <v>UN</v>
          </cell>
        </row>
        <row r="582">
          <cell r="B582" t="str">
            <v xml:space="preserve">CAJA PARA TOMA 3x50                               </v>
          </cell>
          <cell r="C582">
            <v>0</v>
          </cell>
          <cell r="D582">
            <v>8529</v>
          </cell>
          <cell r="E582" t="str">
            <v>UN</v>
          </cell>
        </row>
        <row r="583">
          <cell r="B583" t="str">
            <v>CAJA PARA TOMA DE PISO</v>
          </cell>
          <cell r="C583">
            <v>0</v>
          </cell>
          <cell r="D583">
            <v>13607</v>
          </cell>
          <cell r="E583" t="str">
            <v>UN</v>
          </cell>
        </row>
        <row r="584">
          <cell r="B584" t="str">
            <v xml:space="preserve">CAJA PRIMARIA PESADA 20.000 AMPERIOS              </v>
          </cell>
          <cell r="C584">
            <v>0</v>
          </cell>
          <cell r="D584">
            <v>13224</v>
          </cell>
          <cell r="E584" t="str">
            <v>UN</v>
          </cell>
        </row>
        <row r="585">
          <cell r="B585" t="str">
            <v>CAJA RETANGULAR 2x4      PAVCO</v>
          </cell>
          <cell r="C585">
            <v>-0.28000000000000003</v>
          </cell>
          <cell r="D585">
            <v>8532</v>
          </cell>
          <cell r="E585" t="str">
            <v>UN</v>
          </cell>
        </row>
        <row r="586">
          <cell r="B586" t="str">
            <v>CAJA TRIPLE PARA LINEA DEKO REF. CDK-3</v>
          </cell>
          <cell r="C586">
            <v>0</v>
          </cell>
          <cell r="D586">
            <v>13834</v>
          </cell>
          <cell r="E586" t="str">
            <v>UN</v>
          </cell>
        </row>
        <row r="587">
          <cell r="B587" t="str">
            <v>CALIBRACION CONTADOR ELECTRONICO</v>
          </cell>
          <cell r="C587">
            <v>0</v>
          </cell>
          <cell r="D587">
            <v>19503</v>
          </cell>
          <cell r="E587" t="str">
            <v>TR.</v>
          </cell>
        </row>
        <row r="588">
          <cell r="B588" t="str">
            <v>CALIBRACION CONTADOR PARRILLA</v>
          </cell>
          <cell r="C588">
            <v>-0.4220000000000006</v>
          </cell>
          <cell r="D588">
            <v>29095</v>
          </cell>
          <cell r="E588" t="str">
            <v>TR</v>
          </cell>
        </row>
        <row r="589">
          <cell r="B589" t="str">
            <v>CALIBRACION CONTADOR SENCILLO</v>
          </cell>
          <cell r="C589">
            <v>0</v>
          </cell>
          <cell r="D589">
            <v>34150</v>
          </cell>
          <cell r="E589" t="str">
            <v>TR</v>
          </cell>
        </row>
        <row r="590">
          <cell r="B590" t="str">
            <v>CALIBRACION CONTADOR SENCILLO EADE</v>
          </cell>
          <cell r="C590">
            <v>0</v>
          </cell>
          <cell r="D590">
            <v>38953</v>
          </cell>
          <cell r="E590" t="str">
            <v>UN</v>
          </cell>
        </row>
        <row r="591">
          <cell r="B591" t="str">
            <v>CALIBRACION CONTADOR TRIFASICO</v>
          </cell>
          <cell r="C591">
            <v>0</v>
          </cell>
          <cell r="D591">
            <v>62965</v>
          </cell>
          <cell r="E591" t="str">
            <v>TR</v>
          </cell>
        </row>
        <row r="592">
          <cell r="B592" t="str">
            <v xml:space="preserve">CAMISA GALVANIZADA 7 PIES                         </v>
          </cell>
          <cell r="C592">
            <v>0</v>
          </cell>
          <cell r="D592">
            <v>48873</v>
          </cell>
          <cell r="E592" t="str">
            <v>TR</v>
          </cell>
        </row>
        <row r="593">
          <cell r="B593" t="str">
            <v>CAMISA UNIFORME DRIL AZUL OSCURO</v>
          </cell>
          <cell r="C593">
            <v>0</v>
          </cell>
          <cell r="D593">
            <v>41075</v>
          </cell>
          <cell r="E593" t="str">
            <v>TR</v>
          </cell>
        </row>
        <row r="594">
          <cell r="B594" t="str">
            <v xml:space="preserve">CAMPANILLA 150V/110V  LESITAL                     </v>
          </cell>
          <cell r="C594">
            <v>0</v>
          </cell>
          <cell r="D594">
            <v>46058</v>
          </cell>
          <cell r="E594" t="str">
            <v>TR</v>
          </cell>
        </row>
        <row r="595">
          <cell r="B595" t="str">
            <v xml:space="preserve">CAMPANILLA DIN DON    LESITAL                     </v>
          </cell>
          <cell r="C595">
            <v>0</v>
          </cell>
          <cell r="D595">
            <v>50886</v>
          </cell>
          <cell r="E595" t="str">
            <v>TR</v>
          </cell>
        </row>
        <row r="596">
          <cell r="B596" t="str">
            <v xml:space="preserve">CAMPANILLA INDUSTRIAL LESITAL                     </v>
          </cell>
          <cell r="C596">
            <v>0</v>
          </cell>
          <cell r="D596">
            <v>56117</v>
          </cell>
          <cell r="E596" t="str">
            <v>TR</v>
          </cell>
        </row>
        <row r="597">
          <cell r="B597" t="str">
            <v>CANALETA 20 X 12 PLASTICA TRAMO DE 2 MTS.</v>
          </cell>
          <cell r="C597">
            <v>0</v>
          </cell>
          <cell r="D597">
            <v>62053</v>
          </cell>
          <cell r="E597" t="str">
            <v>TR</v>
          </cell>
        </row>
        <row r="598">
          <cell r="B598" t="str">
            <v>CANALETA 20 X 20 PLASTICA TRAMO DE 2 MTS.</v>
          </cell>
          <cell r="C598">
            <v>0</v>
          </cell>
          <cell r="D598">
            <v>68956</v>
          </cell>
          <cell r="E598" t="str">
            <v>TR</v>
          </cell>
        </row>
        <row r="599">
          <cell r="B599" t="str">
            <v>CANALETA 32 X 12 PLASTICA TRAMO DE 2 MTS.</v>
          </cell>
          <cell r="C599">
            <v>0</v>
          </cell>
          <cell r="D599">
            <v>8500</v>
          </cell>
          <cell r="E599" t="str">
            <v>TR</v>
          </cell>
        </row>
        <row r="600">
          <cell r="B600" t="str">
            <v>CANALETA 40 X 12 PLASTICA TRAMO DE 2MTS.</v>
          </cell>
          <cell r="C600">
            <v>0</v>
          </cell>
          <cell r="D600">
            <v>15225</v>
          </cell>
          <cell r="E600" t="str">
            <v>TR</v>
          </cell>
        </row>
        <row r="601">
          <cell r="B601" t="str">
            <v>CANALETA 40 X 16 PLASTICA TRAMO DE 2MTS.</v>
          </cell>
          <cell r="C601">
            <v>0</v>
          </cell>
          <cell r="D601">
            <v>33408</v>
          </cell>
          <cell r="E601" t="str">
            <v>TR</v>
          </cell>
        </row>
        <row r="602">
          <cell r="B602" t="str">
            <v>CANALETA 40 X 20 PLASTICA TRAMO DE 2MTS.</v>
          </cell>
          <cell r="C602">
            <v>0</v>
          </cell>
          <cell r="D602">
            <v>30870</v>
          </cell>
          <cell r="E602" t="str">
            <v>TR.</v>
          </cell>
        </row>
        <row r="603">
          <cell r="B603" t="str">
            <v>CANALETA 40 X 25 PLASTICA TRAMO DE 2MTS.</v>
          </cell>
          <cell r="C603">
            <v>0</v>
          </cell>
          <cell r="D603">
            <v>27383</v>
          </cell>
          <cell r="E603" t="str">
            <v>TR</v>
          </cell>
        </row>
        <row r="604">
          <cell r="B604" t="str">
            <v>CANALETA 40 X 40 PLASTICA TRAMO DE 2MTS.</v>
          </cell>
          <cell r="C604">
            <v>0</v>
          </cell>
          <cell r="D604">
            <v>38985</v>
          </cell>
          <cell r="E604" t="str">
            <v>TR</v>
          </cell>
        </row>
        <row r="605">
          <cell r="B605" t="str">
            <v>CANALETA 60 X 40 PLASTICA TRAMO DE 2MTS.</v>
          </cell>
          <cell r="C605">
            <v>0</v>
          </cell>
          <cell r="D605">
            <v>47725</v>
          </cell>
          <cell r="E605" t="str">
            <v>TR</v>
          </cell>
        </row>
        <row r="606">
          <cell r="B606" t="str">
            <v>CANALETA METALICA 10X4</v>
          </cell>
          <cell r="C606">
            <v>0</v>
          </cell>
          <cell r="D606">
            <v>55680</v>
          </cell>
          <cell r="E606" t="str">
            <v>UN</v>
          </cell>
        </row>
        <row r="607">
          <cell r="B607" t="str">
            <v>CANALETA METALICA 11X5</v>
          </cell>
          <cell r="C607">
            <v>9</v>
          </cell>
          <cell r="D607">
            <v>265</v>
          </cell>
          <cell r="E607" t="str">
            <v>UN</v>
          </cell>
        </row>
        <row r="608">
          <cell r="B608" t="str">
            <v>CANALETA METALICA 12X5</v>
          </cell>
          <cell r="C608">
            <v>47</v>
          </cell>
          <cell r="D608">
            <v>400</v>
          </cell>
          <cell r="E608" t="str">
            <v>UN</v>
          </cell>
        </row>
        <row r="609">
          <cell r="B609" t="str">
            <v>CANALETA METALICA 30X6</v>
          </cell>
          <cell r="C609">
            <v>0</v>
          </cell>
          <cell r="D609">
            <v>30015</v>
          </cell>
          <cell r="E609" t="str">
            <v>UN.</v>
          </cell>
        </row>
        <row r="610">
          <cell r="B610" t="str">
            <v>CANALETA METALICA 9X9</v>
          </cell>
          <cell r="C610">
            <v>0</v>
          </cell>
          <cell r="D610">
            <v>1392</v>
          </cell>
          <cell r="E610" t="str">
            <v>UN.</v>
          </cell>
        </row>
        <row r="611">
          <cell r="B611" t="str">
            <v>CANASTILLA GALVANIZADA 10 X 8</v>
          </cell>
          <cell r="C611">
            <v>0</v>
          </cell>
          <cell r="D611">
            <v>3480</v>
          </cell>
          <cell r="E611" t="str">
            <v>UN.</v>
          </cell>
        </row>
        <row r="612">
          <cell r="B612" t="str">
            <v>CANASTILLA GALVANIZADA 20 X 8</v>
          </cell>
          <cell r="C612">
            <v>0</v>
          </cell>
          <cell r="D612">
            <v>3248</v>
          </cell>
          <cell r="E612" t="str">
            <v>UN.</v>
          </cell>
        </row>
        <row r="613">
          <cell r="B613" t="str">
            <v>CANASTILLA GALVANIZADA 30 X 8</v>
          </cell>
          <cell r="C613">
            <v>0</v>
          </cell>
          <cell r="D613">
            <v>1102</v>
          </cell>
          <cell r="E613" t="str">
            <v>UN.</v>
          </cell>
        </row>
        <row r="614">
          <cell r="B614" t="str">
            <v>CANASTILLA GALVANIZADA 40 X 8</v>
          </cell>
          <cell r="C614">
            <v>3</v>
          </cell>
          <cell r="D614">
            <v>9048</v>
          </cell>
          <cell r="E614" t="str">
            <v>UN.</v>
          </cell>
        </row>
        <row r="615">
          <cell r="B615" t="str">
            <v>CANASTILLA GALVANIZADA 50 X 8</v>
          </cell>
          <cell r="C615">
            <v>0</v>
          </cell>
          <cell r="D615">
            <v>24065</v>
          </cell>
          <cell r="E615" t="str">
            <v>UN.</v>
          </cell>
        </row>
        <row r="616">
          <cell r="B616" t="str">
            <v>CANASTILLA GALVANIZADA 60 X 8</v>
          </cell>
          <cell r="C616">
            <v>0</v>
          </cell>
          <cell r="D616">
            <v>1276</v>
          </cell>
          <cell r="E616" t="str">
            <v>UN.</v>
          </cell>
        </row>
        <row r="617">
          <cell r="B617" t="str">
            <v>CANASTILLA PINTADA 10 X 5</v>
          </cell>
          <cell r="C617">
            <v>1</v>
          </cell>
          <cell r="D617">
            <v>25816</v>
          </cell>
          <cell r="E617" t="str">
            <v>UN.</v>
          </cell>
        </row>
        <row r="618">
          <cell r="B618" t="str">
            <v>CANASTILLA PINTADA 10 X 8</v>
          </cell>
          <cell r="C618">
            <v>3736</v>
          </cell>
          <cell r="D618">
            <v>150</v>
          </cell>
          <cell r="E618" t="str">
            <v>UN</v>
          </cell>
        </row>
        <row r="619">
          <cell r="B619" t="str">
            <v>CANASTILLA PINTADA 20 X 8</v>
          </cell>
          <cell r="C619">
            <v>0</v>
          </cell>
          <cell r="D619">
            <v>220</v>
          </cell>
          <cell r="E619" t="str">
            <v>UN.</v>
          </cell>
        </row>
        <row r="620">
          <cell r="B620" t="str">
            <v>CANASTILLA PINTADA 25 X 8</v>
          </cell>
          <cell r="C620">
            <v>570</v>
          </cell>
          <cell r="D620">
            <v>150</v>
          </cell>
          <cell r="E620" t="str">
            <v>UN</v>
          </cell>
        </row>
        <row r="621">
          <cell r="B621" t="str">
            <v>CANASTILLA PINTADA 30 X 8</v>
          </cell>
          <cell r="C621">
            <v>0</v>
          </cell>
          <cell r="D621">
            <v>1199266</v>
          </cell>
          <cell r="E621" t="str">
            <v>UN</v>
          </cell>
        </row>
        <row r="622">
          <cell r="B622" t="str">
            <v>CANASTILLA PINTADA 40 X 8</v>
          </cell>
          <cell r="C622">
            <v>0</v>
          </cell>
          <cell r="D622">
            <v>3171440</v>
          </cell>
          <cell r="E622" t="str">
            <v>UN</v>
          </cell>
        </row>
        <row r="623">
          <cell r="B623" t="str">
            <v>CANASTILLA PINTADA 50 X 8</v>
          </cell>
          <cell r="C623">
            <v>0</v>
          </cell>
          <cell r="D623">
            <v>1184592</v>
          </cell>
          <cell r="E623" t="str">
            <v>UN</v>
          </cell>
        </row>
        <row r="624">
          <cell r="B624" t="str">
            <v>CANASTILLA PINTADA 60 X 8</v>
          </cell>
          <cell r="C624">
            <v>0</v>
          </cell>
          <cell r="D624">
            <v>238786</v>
          </cell>
          <cell r="E624" t="str">
            <v>UN</v>
          </cell>
        </row>
        <row r="625">
          <cell r="B625" t="str">
            <v>CANCAMOS # 10</v>
          </cell>
          <cell r="C625">
            <v>0</v>
          </cell>
          <cell r="D625">
            <v>500</v>
          </cell>
          <cell r="E625" t="str">
            <v>KG</v>
          </cell>
        </row>
        <row r="626">
          <cell r="B626" t="str">
            <v>CANDELA</v>
          </cell>
          <cell r="C626">
            <v>-1</v>
          </cell>
          <cell r="D626">
            <v>7200</v>
          </cell>
          <cell r="E626" t="str">
            <v>UN</v>
          </cell>
        </row>
        <row r="627">
          <cell r="B627" t="str">
            <v>CANELETA 25 X 25 PLASTICA TRAMO DE 2MTS.</v>
          </cell>
          <cell r="C627">
            <v>0</v>
          </cell>
          <cell r="D627">
            <v>47438</v>
          </cell>
          <cell r="E627" t="str">
            <v>UN</v>
          </cell>
        </row>
        <row r="628">
          <cell r="B628" t="str">
            <v xml:space="preserve">CAÑUELA CAJA PRIMARIA MODELO NUEVO                </v>
          </cell>
          <cell r="C628">
            <v>0</v>
          </cell>
          <cell r="D628">
            <v>15295</v>
          </cell>
          <cell r="E628" t="str">
            <v>UN</v>
          </cell>
        </row>
        <row r="629">
          <cell r="B629" t="str">
            <v xml:space="preserve">CAPACETE DE 1                                     </v>
          </cell>
          <cell r="C629">
            <v>0</v>
          </cell>
          <cell r="D629">
            <v>8740</v>
          </cell>
          <cell r="E629" t="str">
            <v>UN</v>
          </cell>
        </row>
        <row r="630">
          <cell r="B630" t="str">
            <v xml:space="preserve">CAPACETE DE 1 1/2                                 </v>
          </cell>
          <cell r="C630">
            <v>0</v>
          </cell>
          <cell r="D630">
            <v>8740</v>
          </cell>
          <cell r="E630" t="str">
            <v>UN</v>
          </cell>
        </row>
        <row r="631">
          <cell r="B631" t="str">
            <v xml:space="preserve">CAPACETE DE 1 1/4                                 </v>
          </cell>
          <cell r="C631">
            <v>0</v>
          </cell>
          <cell r="D631">
            <v>4485</v>
          </cell>
          <cell r="E631" t="str">
            <v>UN</v>
          </cell>
        </row>
        <row r="632">
          <cell r="B632" t="str">
            <v xml:space="preserve">CAPACETE DE 1/2                                   </v>
          </cell>
          <cell r="C632">
            <v>0</v>
          </cell>
          <cell r="D632">
            <v>5635</v>
          </cell>
          <cell r="E632" t="str">
            <v>UN</v>
          </cell>
        </row>
        <row r="633">
          <cell r="B633" t="str">
            <v xml:space="preserve">CAPACETE DE 2                                     </v>
          </cell>
          <cell r="C633">
            <v>0</v>
          </cell>
          <cell r="D633">
            <v>5980</v>
          </cell>
          <cell r="E633" t="str">
            <v>UN</v>
          </cell>
        </row>
        <row r="634">
          <cell r="B634" t="str">
            <v xml:space="preserve">CAPACETE DE 3                                     </v>
          </cell>
          <cell r="C634">
            <v>0</v>
          </cell>
          <cell r="D634">
            <v>15000</v>
          </cell>
          <cell r="E634" t="str">
            <v>UN</v>
          </cell>
        </row>
        <row r="635">
          <cell r="B635" t="str">
            <v xml:space="preserve">CAPACETE DE 3/4                                   </v>
          </cell>
          <cell r="C635">
            <v>0</v>
          </cell>
          <cell r="D635">
            <v>5760</v>
          </cell>
          <cell r="E635" t="str">
            <v>UN</v>
          </cell>
        </row>
        <row r="636">
          <cell r="B636" t="str">
            <v xml:space="preserve">CAPACETE DE 4                                     </v>
          </cell>
          <cell r="C636">
            <v>0</v>
          </cell>
          <cell r="D636">
            <v>9092</v>
          </cell>
          <cell r="E636" t="str">
            <v>UN</v>
          </cell>
        </row>
        <row r="637">
          <cell r="B637" t="str">
            <v>CARGA PARA PISTOLA AMARILLA</v>
          </cell>
          <cell r="C637">
            <v>2</v>
          </cell>
          <cell r="D637">
            <v>2552</v>
          </cell>
          <cell r="E637" t="str">
            <v>UN</v>
          </cell>
        </row>
        <row r="638">
          <cell r="B638" t="str">
            <v xml:space="preserve">CARGA PARA PISTOLA DE 1/4                         </v>
          </cell>
          <cell r="C638">
            <v>4</v>
          </cell>
          <cell r="D638">
            <v>87</v>
          </cell>
          <cell r="E638" t="str">
            <v>UN</v>
          </cell>
        </row>
        <row r="639">
          <cell r="B639" t="str">
            <v>CARGA PARA PISTOLA VERDE</v>
          </cell>
          <cell r="C639">
            <v>1030</v>
          </cell>
          <cell r="D639">
            <v>18.5</v>
          </cell>
          <cell r="E639" t="str">
            <v>UN</v>
          </cell>
        </row>
        <row r="640">
          <cell r="B640" t="str">
            <v>CELDA DE  MEDIDA</v>
          </cell>
          <cell r="C640">
            <v>1534</v>
          </cell>
          <cell r="D640">
            <v>23</v>
          </cell>
          <cell r="E640" t="str">
            <v>UN</v>
          </cell>
        </row>
        <row r="641">
          <cell r="B641" t="str">
            <v>CELDA DE SECCIONADOR</v>
          </cell>
          <cell r="C641">
            <v>1</v>
          </cell>
          <cell r="D641">
            <v>85239</v>
          </cell>
          <cell r="E641" t="str">
            <v>UN</v>
          </cell>
        </row>
        <row r="642">
          <cell r="B642" t="str">
            <v>CELDA DE TRANSFORMADOR</v>
          </cell>
          <cell r="C642">
            <v>1.5</v>
          </cell>
          <cell r="D642">
            <v>20322</v>
          </cell>
          <cell r="E642" t="str">
            <v>UN.</v>
          </cell>
        </row>
        <row r="643">
          <cell r="B643" t="str">
            <v>CELDA PARA TRANSFERENCIA AUTOMATICA</v>
          </cell>
          <cell r="C643">
            <v>122.9</v>
          </cell>
          <cell r="D643">
            <v>6643</v>
          </cell>
          <cell r="E643" t="str">
            <v>UN.</v>
          </cell>
        </row>
        <row r="644">
          <cell r="B644" t="str">
            <v>CEMENTO GRIS</v>
          </cell>
          <cell r="C644">
            <v>11</v>
          </cell>
          <cell r="D644">
            <v>2436</v>
          </cell>
          <cell r="E644" t="str">
            <v>ML</v>
          </cell>
        </row>
        <row r="645">
          <cell r="B645" t="str">
            <v>CERTIFICACION</v>
          </cell>
          <cell r="C645">
            <v>0</v>
          </cell>
          <cell r="D645">
            <v>1500</v>
          </cell>
          <cell r="E645" t="str">
            <v>ML</v>
          </cell>
        </row>
        <row r="646">
          <cell r="B646" t="str">
            <v>CERTIFICACION</v>
          </cell>
          <cell r="C646">
            <v>0</v>
          </cell>
          <cell r="D646">
            <v>2444</v>
          </cell>
          <cell r="E646" t="str">
            <v>MT</v>
          </cell>
        </row>
        <row r="647">
          <cell r="B647" t="str">
            <v>CHASIS CILINDER ME.H DOBLE CONT.CON VIDRIO REF2080</v>
          </cell>
          <cell r="C647">
            <v>1</v>
          </cell>
          <cell r="D647">
            <v>3266</v>
          </cell>
          <cell r="E647" t="str">
            <v>UN</v>
          </cell>
        </row>
        <row r="648">
          <cell r="B648" t="str">
            <v>CHASIS COMERCIAL 2 X 96</v>
          </cell>
          <cell r="C648">
            <v>-0.20000000000004547</v>
          </cell>
          <cell r="D648">
            <v>592</v>
          </cell>
          <cell r="E648" t="str">
            <v>ML</v>
          </cell>
        </row>
        <row r="649">
          <cell r="B649" t="str">
            <v>CHASIS COMERCIAL 2 X48</v>
          </cell>
          <cell r="C649">
            <v>0</v>
          </cell>
          <cell r="D649">
            <v>17250</v>
          </cell>
          <cell r="E649" t="str">
            <v>UN</v>
          </cell>
        </row>
        <row r="650">
          <cell r="B650" t="str">
            <v>CHASIS COMERCIAL 2X40</v>
          </cell>
          <cell r="C650">
            <v>6</v>
          </cell>
          <cell r="D650">
            <v>40485</v>
          </cell>
          <cell r="E650" t="str">
            <v>UN</v>
          </cell>
        </row>
        <row r="651">
          <cell r="B651" t="str">
            <v>CHASIS COMERCIAL DE  1 X 20</v>
          </cell>
          <cell r="C651">
            <v>2</v>
          </cell>
          <cell r="D651">
            <v>43833</v>
          </cell>
          <cell r="E651" t="str">
            <v>UN</v>
          </cell>
        </row>
        <row r="652">
          <cell r="B652" t="str">
            <v>CHASIS COMERCIAL DE 1 X 40</v>
          </cell>
          <cell r="C652">
            <v>0</v>
          </cell>
          <cell r="D652">
            <v>18729</v>
          </cell>
          <cell r="E652" t="str">
            <v>UN</v>
          </cell>
        </row>
        <row r="653">
          <cell r="B653" t="str">
            <v>CHASIS COMERCIAL DE 2 X 20</v>
          </cell>
          <cell r="C653">
            <v>2</v>
          </cell>
          <cell r="D653">
            <v>20923</v>
          </cell>
          <cell r="E653" t="str">
            <v>UN</v>
          </cell>
        </row>
        <row r="654">
          <cell r="B654" t="str">
            <v>CHASIS DE INCRUSTAR 2X40</v>
          </cell>
          <cell r="C654">
            <v>4</v>
          </cell>
          <cell r="D654">
            <v>19527</v>
          </cell>
          <cell r="E654" t="str">
            <v>UN</v>
          </cell>
        </row>
        <row r="655">
          <cell r="B655" t="str">
            <v>CHASIS INDUSTRIAL DE 1 X 20</v>
          </cell>
          <cell r="C655">
            <v>5</v>
          </cell>
          <cell r="D655">
            <v>22519</v>
          </cell>
          <cell r="E655" t="str">
            <v>UN</v>
          </cell>
        </row>
        <row r="656">
          <cell r="B656" t="str">
            <v>CHASIS INDUSTRIAL DE 1 X 40</v>
          </cell>
          <cell r="C656">
            <v>0</v>
          </cell>
          <cell r="D656">
            <v>52462</v>
          </cell>
          <cell r="E656" t="str">
            <v>ÜN</v>
          </cell>
        </row>
        <row r="657">
          <cell r="B657" t="str">
            <v>CHASIS OJO DE BUEY REF-578A DICROIC</v>
          </cell>
          <cell r="C657">
            <v>0</v>
          </cell>
          <cell r="D657">
            <v>17687</v>
          </cell>
          <cell r="E657" t="str">
            <v>UN</v>
          </cell>
        </row>
        <row r="658">
          <cell r="B658" t="str">
            <v>CHAZO PLASTICO DE  1/2</v>
          </cell>
          <cell r="C658">
            <v>0</v>
          </cell>
          <cell r="D658">
            <v>32393</v>
          </cell>
          <cell r="E658" t="str">
            <v>UN</v>
          </cell>
        </row>
        <row r="659">
          <cell r="B659" t="str">
            <v>CHAZO PLASTICO DE  1/4</v>
          </cell>
          <cell r="C659">
            <v>0</v>
          </cell>
          <cell r="D659">
            <v>44091</v>
          </cell>
          <cell r="E659" t="str">
            <v>UN</v>
          </cell>
        </row>
        <row r="660">
          <cell r="B660" t="str">
            <v>CHAZO PLASTICO DE  5/16</v>
          </cell>
          <cell r="C660">
            <v>49</v>
          </cell>
          <cell r="D660">
            <v>176</v>
          </cell>
          <cell r="E660" t="str">
            <v>UN</v>
          </cell>
        </row>
        <row r="661">
          <cell r="B661" t="str">
            <v>CINTA 3M SCOTCH 2210</v>
          </cell>
          <cell r="C661">
            <v>0</v>
          </cell>
          <cell r="D661">
            <v>5400</v>
          </cell>
          <cell r="E661" t="str">
            <v>UN</v>
          </cell>
        </row>
        <row r="662">
          <cell r="B662" t="str">
            <v xml:space="preserve">CINTA AISLANTE SCOTCH # 23/130C                   </v>
          </cell>
          <cell r="C662">
            <v>0</v>
          </cell>
          <cell r="D662">
            <v>556278</v>
          </cell>
          <cell r="E662" t="str">
            <v>UN</v>
          </cell>
        </row>
        <row r="663">
          <cell r="B663" t="str">
            <v xml:space="preserve">CINTA AISLANTE SUPER 33                           </v>
          </cell>
          <cell r="C663">
            <v>0</v>
          </cell>
          <cell r="D663">
            <v>8328</v>
          </cell>
          <cell r="E663" t="str">
            <v>UN</v>
          </cell>
        </row>
        <row r="664">
          <cell r="B664" t="str">
            <v>CINTA DE ACERO INOX  1/2 BANDIT</v>
          </cell>
          <cell r="C664">
            <v>0.7</v>
          </cell>
          <cell r="D664">
            <v>724</v>
          </cell>
          <cell r="E664" t="str">
            <v>ML</v>
          </cell>
        </row>
        <row r="665">
          <cell r="B665" t="str">
            <v>CINTA DE ACERO INOX  3/8 BANDIT</v>
          </cell>
          <cell r="C665">
            <v>5.8</v>
          </cell>
          <cell r="D665">
            <v>1255</v>
          </cell>
          <cell r="E665" t="str">
            <v>ML</v>
          </cell>
        </row>
        <row r="666">
          <cell r="B666" t="str">
            <v>CINTA DE ACERO INOX.3/4 BANDIT</v>
          </cell>
          <cell r="C666">
            <v>69</v>
          </cell>
          <cell r="D666">
            <v>3928</v>
          </cell>
          <cell r="E666" t="str">
            <v>UN</v>
          </cell>
        </row>
        <row r="667">
          <cell r="B667" t="str">
            <v>CINTA DE ENMASCARAR</v>
          </cell>
          <cell r="C667">
            <v>62</v>
          </cell>
          <cell r="D667">
            <v>4109</v>
          </cell>
          <cell r="E667" t="str">
            <v>UN</v>
          </cell>
        </row>
        <row r="668">
          <cell r="B668" t="str">
            <v>CINTA PELIGRO</v>
          </cell>
          <cell r="C668">
            <v>40</v>
          </cell>
          <cell r="D668">
            <v>4469</v>
          </cell>
          <cell r="E668" t="str">
            <v>UN.</v>
          </cell>
        </row>
        <row r="669">
          <cell r="B669" t="str">
            <v>CITOFONO ELVOX</v>
          </cell>
          <cell r="C669">
            <v>65</v>
          </cell>
          <cell r="D669">
            <v>5417</v>
          </cell>
          <cell r="E669" t="str">
            <v>UN.</v>
          </cell>
        </row>
        <row r="670">
          <cell r="B670" t="str">
            <v>CLAVIJA DE SEGURIDAD  2X20</v>
          </cell>
          <cell r="C670">
            <v>8</v>
          </cell>
          <cell r="D670">
            <v>6728</v>
          </cell>
          <cell r="E670" t="str">
            <v>UN.</v>
          </cell>
        </row>
        <row r="671">
          <cell r="B671" t="str">
            <v>CLAVIJA DE SEGURIDAD  3X20</v>
          </cell>
          <cell r="C671">
            <v>11</v>
          </cell>
          <cell r="D671">
            <v>14964</v>
          </cell>
          <cell r="E671" t="str">
            <v>UN.</v>
          </cell>
        </row>
        <row r="672">
          <cell r="B672" t="str">
            <v>CLAVIJA DE SEGURIDAD  3X30</v>
          </cell>
          <cell r="C672">
            <v>6</v>
          </cell>
          <cell r="D672">
            <v>12180</v>
          </cell>
          <cell r="E672" t="str">
            <v>UN.</v>
          </cell>
        </row>
        <row r="673">
          <cell r="B673" t="str">
            <v>CLAVIJA DE SEGURIDAD  4X20</v>
          </cell>
          <cell r="C673">
            <v>5</v>
          </cell>
          <cell r="D673">
            <v>26564</v>
          </cell>
          <cell r="E673" t="str">
            <v>UN.</v>
          </cell>
        </row>
        <row r="674">
          <cell r="B674" t="str">
            <v>CLAVIJA DE SEGURIDAD  4X30</v>
          </cell>
          <cell r="C674">
            <v>0</v>
          </cell>
          <cell r="D674">
            <v>67880</v>
          </cell>
          <cell r="E674" t="str">
            <v>UN.</v>
          </cell>
        </row>
        <row r="675">
          <cell r="B675" t="str">
            <v>CLAVIJA DE SEGURIDAD  4X32</v>
          </cell>
          <cell r="C675">
            <v>0</v>
          </cell>
          <cell r="D675">
            <v>69368</v>
          </cell>
          <cell r="E675" t="str">
            <v>UN.</v>
          </cell>
        </row>
        <row r="676">
          <cell r="B676" t="str">
            <v>CLAVIJA DE SEGURIDAD  4X63</v>
          </cell>
          <cell r="C676">
            <v>10</v>
          </cell>
          <cell r="D676">
            <v>7975</v>
          </cell>
          <cell r="E676" t="str">
            <v>UN</v>
          </cell>
        </row>
        <row r="677">
          <cell r="B677" t="str">
            <v>CODO H. PARA CANASTILLA DE 20 A 90 GRADOS</v>
          </cell>
          <cell r="C677">
            <v>3</v>
          </cell>
          <cell r="D677">
            <v>3928</v>
          </cell>
          <cell r="E677" t="str">
            <v>UN</v>
          </cell>
        </row>
        <row r="678">
          <cell r="B678" t="str">
            <v>CODO H. PARA CANASTILLA DE 40 A 90 GRADOS</v>
          </cell>
          <cell r="C678">
            <v>0</v>
          </cell>
          <cell r="D678">
            <v>4109</v>
          </cell>
          <cell r="E678" t="str">
            <v>UN</v>
          </cell>
        </row>
        <row r="679">
          <cell r="B679" t="str">
            <v>CODO H. PARA CANASTILLA DE 40 A 90 GRADOS PINTADO</v>
          </cell>
          <cell r="C679">
            <v>30</v>
          </cell>
          <cell r="D679">
            <v>3928</v>
          </cell>
          <cell r="E679" t="str">
            <v>UN</v>
          </cell>
        </row>
        <row r="680">
          <cell r="B680" t="str">
            <v>CODO H. PARA CANASTILLA DE 60 A 90 GRADOS</v>
          </cell>
          <cell r="C680">
            <v>35</v>
          </cell>
          <cell r="D680">
            <v>4109</v>
          </cell>
          <cell r="E680" t="str">
            <v>UIN</v>
          </cell>
        </row>
        <row r="681">
          <cell r="B681" t="str">
            <v>CODO PRESION 1/2</v>
          </cell>
          <cell r="C681">
            <v>7</v>
          </cell>
          <cell r="D681">
            <v>3928</v>
          </cell>
          <cell r="E681" t="str">
            <v>UN</v>
          </cell>
        </row>
        <row r="682">
          <cell r="B682" t="str">
            <v>COMIDAS-ALMUERZO</v>
          </cell>
          <cell r="C682">
            <v>0</v>
          </cell>
          <cell r="D682">
            <v>4109</v>
          </cell>
          <cell r="E682" t="str">
            <v>UN</v>
          </cell>
        </row>
        <row r="683">
          <cell r="B683" t="str">
            <v>CONDENSADOR 20 KVAR/220V</v>
          </cell>
          <cell r="C683">
            <v>0</v>
          </cell>
          <cell r="D683">
            <v>464</v>
          </cell>
          <cell r="E683" t="str">
            <v>UN.</v>
          </cell>
        </row>
        <row r="684">
          <cell r="B684" t="str">
            <v>CONDENSADOR DE 20 MF A 250V</v>
          </cell>
          <cell r="C684">
            <v>0</v>
          </cell>
          <cell r="D684">
            <v>696</v>
          </cell>
          <cell r="E684" t="str">
            <v>UN.</v>
          </cell>
        </row>
        <row r="685">
          <cell r="B685" t="str">
            <v>CONDENSADOR SECO 24 MF 450V DISPROEL</v>
          </cell>
          <cell r="C685">
            <v>259</v>
          </cell>
          <cell r="D685">
            <v>492</v>
          </cell>
          <cell r="E685" t="str">
            <v>UN</v>
          </cell>
        </row>
        <row r="686">
          <cell r="B686" t="str">
            <v>CONDUFLEX DE 1/2          PAVCO</v>
          </cell>
          <cell r="C686">
            <v>0</v>
          </cell>
          <cell r="D686">
            <v>586</v>
          </cell>
          <cell r="E686" t="str">
            <v>UN</v>
          </cell>
        </row>
        <row r="687">
          <cell r="B687" t="str">
            <v>CONDUFLEX DE 3/4          PAVCO</v>
          </cell>
          <cell r="C687">
            <v>22</v>
          </cell>
          <cell r="D687">
            <v>4269</v>
          </cell>
          <cell r="E687" t="str">
            <v>UN.</v>
          </cell>
        </row>
        <row r="688">
          <cell r="B688" t="str">
            <v>CONDULETE EN C DE 1/2"</v>
          </cell>
          <cell r="C688">
            <v>8</v>
          </cell>
          <cell r="D688">
            <v>6136</v>
          </cell>
          <cell r="E688" t="str">
            <v>UN.</v>
          </cell>
        </row>
        <row r="689">
          <cell r="B689" t="str">
            <v>CONDULETE EN C DE 3/4"</v>
          </cell>
          <cell r="C689">
            <v>1</v>
          </cell>
          <cell r="D689">
            <v>4562</v>
          </cell>
          <cell r="E689" t="str">
            <v>UN</v>
          </cell>
        </row>
        <row r="690">
          <cell r="B690" t="str">
            <v>CONDULETE EN T  DE 1/2</v>
          </cell>
          <cell r="C690">
            <v>0</v>
          </cell>
          <cell r="D690">
            <v>8004</v>
          </cell>
          <cell r="E690" t="str">
            <v>UN</v>
          </cell>
        </row>
        <row r="691">
          <cell r="B691" t="str">
            <v>CONDULETE EN T  DE 3/4</v>
          </cell>
          <cell r="C691">
            <v>82</v>
          </cell>
          <cell r="D691">
            <v>127</v>
          </cell>
          <cell r="E691" t="str">
            <v>UN</v>
          </cell>
        </row>
        <row r="692">
          <cell r="B692" t="str">
            <v xml:space="preserve">CONDULETE EN T Y L DE 1                           </v>
          </cell>
          <cell r="C692">
            <v>2</v>
          </cell>
          <cell r="D692">
            <v>1157</v>
          </cell>
          <cell r="E692" t="str">
            <v>UN.</v>
          </cell>
        </row>
        <row r="693">
          <cell r="B693" t="str">
            <v xml:space="preserve">CONDULETE EN T Y L DE 1 1/2                       </v>
          </cell>
          <cell r="C693">
            <v>0</v>
          </cell>
          <cell r="D693">
            <v>11173</v>
          </cell>
          <cell r="E693" t="str">
            <v>UN</v>
          </cell>
        </row>
        <row r="694">
          <cell r="B694" t="str">
            <v xml:space="preserve">CONDULETE EN T Y L DE 1 1/4                       </v>
          </cell>
          <cell r="C694">
            <v>1</v>
          </cell>
          <cell r="D694">
            <v>5252</v>
          </cell>
          <cell r="E694" t="str">
            <v>UN</v>
          </cell>
        </row>
        <row r="695">
          <cell r="B695" t="str">
            <v xml:space="preserve">CONDULETE EN T Y L DE 2                           </v>
          </cell>
          <cell r="C695">
            <v>0</v>
          </cell>
          <cell r="D695">
            <v>13457</v>
          </cell>
          <cell r="E695" t="str">
            <v>UN</v>
          </cell>
        </row>
        <row r="696">
          <cell r="B696" t="str">
            <v xml:space="preserve">CONDULETE EN T Y L DE 2 1/2                       </v>
          </cell>
          <cell r="C696">
            <v>0</v>
          </cell>
          <cell r="D696">
            <v>144392</v>
          </cell>
          <cell r="E696" t="str">
            <v>UN</v>
          </cell>
        </row>
        <row r="697">
          <cell r="B697" t="str">
            <v xml:space="preserve">CONDULETE EN T Y L DE 3                           </v>
          </cell>
          <cell r="C697">
            <v>0</v>
          </cell>
          <cell r="D697">
            <v>7461</v>
          </cell>
          <cell r="E697" t="str">
            <v>UN</v>
          </cell>
        </row>
        <row r="698">
          <cell r="B698" t="str">
            <v>CONDULETE EN X DE 1/2"</v>
          </cell>
          <cell r="C698">
            <v>0</v>
          </cell>
          <cell r="D698">
            <v>1856</v>
          </cell>
          <cell r="E698" t="str">
            <v>UN.</v>
          </cell>
        </row>
        <row r="699">
          <cell r="B699" t="str">
            <v>CONDULETE LB DE 1/2"</v>
          </cell>
          <cell r="C699">
            <v>1</v>
          </cell>
          <cell r="D699">
            <v>1740</v>
          </cell>
          <cell r="E699" t="str">
            <v>UN.</v>
          </cell>
        </row>
        <row r="700">
          <cell r="B700" t="str">
            <v>CONDULETE LB DE 3/4"</v>
          </cell>
          <cell r="C700">
            <v>6</v>
          </cell>
          <cell r="D700">
            <v>3002</v>
          </cell>
          <cell r="E700" t="str">
            <v>UN.</v>
          </cell>
        </row>
        <row r="701">
          <cell r="B701" t="str">
            <v>CONDULETE LL DE 1/2´´</v>
          </cell>
          <cell r="C701">
            <v>0</v>
          </cell>
          <cell r="D701">
            <v>2204</v>
          </cell>
          <cell r="E701" t="str">
            <v>UN.</v>
          </cell>
        </row>
        <row r="702">
          <cell r="B702" t="str">
            <v>CONDULETE LL DE 3/4</v>
          </cell>
          <cell r="C702">
            <v>0</v>
          </cell>
          <cell r="D702">
            <v>1102</v>
          </cell>
          <cell r="E702" t="str">
            <v>UN.</v>
          </cell>
        </row>
        <row r="703">
          <cell r="B703" t="str">
            <v>CONDULETE LR DE 1/2´´</v>
          </cell>
          <cell r="C703">
            <v>0</v>
          </cell>
          <cell r="D703">
            <v>2317</v>
          </cell>
          <cell r="E703" t="str">
            <v>UN.</v>
          </cell>
        </row>
        <row r="704">
          <cell r="B704" t="str">
            <v>CONDULETE LR DE 3/4</v>
          </cell>
          <cell r="C704">
            <v>7</v>
          </cell>
          <cell r="D704">
            <v>1411</v>
          </cell>
          <cell r="E704" t="str">
            <v>UN.</v>
          </cell>
        </row>
        <row r="705">
          <cell r="B705" t="str">
            <v xml:space="preserve">CONECTOR  AP-1 IECEL                              </v>
          </cell>
          <cell r="C705">
            <v>0</v>
          </cell>
          <cell r="D705">
            <v>8271</v>
          </cell>
          <cell r="E705" t="str">
            <v>UN</v>
          </cell>
        </row>
        <row r="706">
          <cell r="B706" t="str">
            <v xml:space="preserve">CONECTOR  AP-2 IECEL                              </v>
          </cell>
          <cell r="C706">
            <v>0</v>
          </cell>
          <cell r="D706">
            <v>17876</v>
          </cell>
          <cell r="E706" t="str">
            <v>UN</v>
          </cell>
        </row>
        <row r="707">
          <cell r="B707" t="str">
            <v>CONECTOR AUTODESFORRE REF-562 AMARILLO</v>
          </cell>
          <cell r="C707">
            <v>0</v>
          </cell>
          <cell r="D707">
            <v>6003</v>
          </cell>
          <cell r="E707" t="str">
            <v>UN</v>
          </cell>
        </row>
        <row r="708">
          <cell r="B708" t="str">
            <v>CONECTOR AUTODESFORRE REF-567 CAFÉ</v>
          </cell>
          <cell r="C708">
            <v>1</v>
          </cell>
          <cell r="D708">
            <v>25346</v>
          </cell>
          <cell r="E708" t="str">
            <v>UN</v>
          </cell>
        </row>
        <row r="709">
          <cell r="B709" t="str">
            <v>CONECTOR COAXIAL DERIV. 2 SALIDAS SPLITER</v>
          </cell>
          <cell r="C709">
            <v>0</v>
          </cell>
          <cell r="D709">
            <v>3335</v>
          </cell>
          <cell r="E709" t="str">
            <v>UN</v>
          </cell>
        </row>
        <row r="710">
          <cell r="B710" t="str">
            <v>CONECTOR COAXIAL DERIV. 3 SALIDAS SPLITER</v>
          </cell>
          <cell r="C710">
            <v>0</v>
          </cell>
          <cell r="D710">
            <v>4802</v>
          </cell>
          <cell r="E710" t="str">
            <v>UN</v>
          </cell>
        </row>
        <row r="711">
          <cell r="B711" t="str">
            <v>CONECTOR COAXIAL DERIV. 4 SALIDAS SPLITER</v>
          </cell>
          <cell r="C711">
            <v>9</v>
          </cell>
          <cell r="D711">
            <v>866</v>
          </cell>
          <cell r="E711" t="str">
            <v>UN</v>
          </cell>
        </row>
        <row r="712">
          <cell r="B712" t="str">
            <v>CONECTOR COAXIAL DERIV. 6 SALIDAS SPLITER</v>
          </cell>
          <cell r="C712">
            <v>11</v>
          </cell>
          <cell r="D712">
            <v>3202</v>
          </cell>
          <cell r="E712" t="str">
            <v>UN</v>
          </cell>
        </row>
        <row r="713">
          <cell r="B713" t="str">
            <v>CONECTOR COAXIAL RG-59</v>
          </cell>
          <cell r="C713">
            <v>2</v>
          </cell>
          <cell r="D713">
            <v>2250</v>
          </cell>
          <cell r="E713" t="str">
            <v>UN</v>
          </cell>
        </row>
        <row r="714">
          <cell r="B714" t="str">
            <v>CONECTOR COAXIAL RG-6</v>
          </cell>
          <cell r="C714">
            <v>0</v>
          </cell>
          <cell r="D714">
            <v>7210</v>
          </cell>
          <cell r="E714" t="str">
            <v>UN</v>
          </cell>
        </row>
        <row r="715">
          <cell r="B715" t="str">
            <v>CONECTOR CURVO PARA ANACONDA DE 1</v>
          </cell>
          <cell r="C715">
            <v>8</v>
          </cell>
          <cell r="D715">
            <v>17505</v>
          </cell>
          <cell r="E715" t="str">
            <v>UN</v>
          </cell>
        </row>
        <row r="716">
          <cell r="B716" t="str">
            <v>CONECTOR CURVO PARA ANACONDA DE 1/2</v>
          </cell>
          <cell r="C716">
            <v>2</v>
          </cell>
          <cell r="D716">
            <v>12254</v>
          </cell>
          <cell r="E716" t="str">
            <v>UN</v>
          </cell>
        </row>
        <row r="717">
          <cell r="B717" t="str">
            <v>CONECTOR CURVO PARA ANACONDA DE 1-1/4</v>
          </cell>
          <cell r="C717">
            <v>5</v>
          </cell>
          <cell r="D717">
            <v>2844</v>
          </cell>
          <cell r="E717" t="str">
            <v>UN</v>
          </cell>
        </row>
        <row r="718">
          <cell r="B718" t="str">
            <v>CONECTOR CURVO PARA ANACONDA DE 3</v>
          </cell>
          <cell r="C718">
            <v>0</v>
          </cell>
          <cell r="D718">
            <v>77681</v>
          </cell>
          <cell r="E718" t="str">
            <v>UN</v>
          </cell>
        </row>
        <row r="719">
          <cell r="B719" t="str">
            <v>CONECTOR CURVO PARA ANACONDA DE 3/4</v>
          </cell>
          <cell r="C719">
            <v>0</v>
          </cell>
          <cell r="D719">
            <v>125796</v>
          </cell>
          <cell r="E719" t="str">
            <v>UN</v>
          </cell>
        </row>
        <row r="720">
          <cell r="B720" t="str">
            <v xml:space="preserve">CONECTOR DBH-2 IECEL                              </v>
          </cell>
          <cell r="C720">
            <v>2</v>
          </cell>
          <cell r="D720">
            <v>5470</v>
          </cell>
          <cell r="E720" t="str">
            <v>UN</v>
          </cell>
        </row>
        <row r="721">
          <cell r="B721" t="str">
            <v xml:space="preserve">CONECTOR DBH-3 IECEL                              </v>
          </cell>
          <cell r="C721">
            <v>0</v>
          </cell>
          <cell r="D721">
            <v>200</v>
          </cell>
          <cell r="E721" t="str">
            <v>UN.</v>
          </cell>
        </row>
        <row r="722">
          <cell r="B722" t="str">
            <v xml:space="preserve">CONECTOR DBH-4 IECEL                              </v>
          </cell>
          <cell r="C722">
            <v>19</v>
          </cell>
          <cell r="D722">
            <v>867</v>
          </cell>
          <cell r="E722" t="str">
            <v>UN</v>
          </cell>
        </row>
        <row r="723">
          <cell r="B723" t="str">
            <v xml:space="preserve">CONECTOR DBH-5 IECEL                              </v>
          </cell>
          <cell r="C723">
            <v>15</v>
          </cell>
          <cell r="D723">
            <v>75</v>
          </cell>
          <cell r="E723" t="str">
            <v>UN</v>
          </cell>
        </row>
        <row r="724">
          <cell r="B724" t="str">
            <v xml:space="preserve">CONECTOR DBH-6 IECEL                              </v>
          </cell>
          <cell r="C724">
            <v>2</v>
          </cell>
          <cell r="D724">
            <v>4557</v>
          </cell>
          <cell r="E724" t="str">
            <v>UN</v>
          </cell>
        </row>
        <row r="725">
          <cell r="B725" t="str">
            <v xml:space="preserve">CONECTOR DBH-7 IECEL                              </v>
          </cell>
          <cell r="C725">
            <v>12</v>
          </cell>
          <cell r="D725">
            <v>1800</v>
          </cell>
          <cell r="E725" t="str">
            <v>UN</v>
          </cell>
        </row>
        <row r="726">
          <cell r="B726" t="str">
            <v xml:space="preserve">CONECTOR DBH-8 IECEL                              </v>
          </cell>
          <cell r="C726">
            <v>-6</v>
          </cell>
          <cell r="D726">
            <v>3157</v>
          </cell>
          <cell r="E726" t="str">
            <v>UN</v>
          </cell>
        </row>
        <row r="727">
          <cell r="B727" t="str">
            <v>CONECTOR DE COMPRESION DE COBRE CC 1/0-1/0</v>
          </cell>
          <cell r="C727">
            <v>0</v>
          </cell>
          <cell r="D727">
            <v>5712</v>
          </cell>
          <cell r="E727" t="str">
            <v>UN.</v>
          </cell>
        </row>
        <row r="728">
          <cell r="B728" t="str">
            <v>CONECTOR DE COMPRESION DE COBRE CC 2/0-2/0</v>
          </cell>
          <cell r="C728">
            <v>0</v>
          </cell>
          <cell r="D728">
            <v>20661</v>
          </cell>
          <cell r="E728" t="str">
            <v>UN</v>
          </cell>
        </row>
        <row r="729">
          <cell r="B729" t="str">
            <v>CONECTOR DE COMPRESION DE COBRE CC 2-2</v>
          </cell>
          <cell r="C729">
            <v>0</v>
          </cell>
          <cell r="D729">
            <v>2793</v>
          </cell>
          <cell r="E729" t="str">
            <v>UN.</v>
          </cell>
        </row>
        <row r="730">
          <cell r="B730" t="str">
            <v>CONECTOR DE COMPRESION DE COBRE CC 4/0-4/0</v>
          </cell>
          <cell r="C730">
            <v>4</v>
          </cell>
          <cell r="D730">
            <v>12550</v>
          </cell>
          <cell r="E730" t="str">
            <v>UN.</v>
          </cell>
        </row>
        <row r="731">
          <cell r="B731" t="str">
            <v>CONECTOR DE COMPRESION DE COBRE CC 6-6</v>
          </cell>
          <cell r="C731">
            <v>0</v>
          </cell>
          <cell r="D731">
            <v>22485</v>
          </cell>
          <cell r="E731" t="str">
            <v>UN.</v>
          </cell>
        </row>
        <row r="732">
          <cell r="B732" t="str">
            <v>CONECTOR DE COMPRESION DE COBRE CC 8-8</v>
          </cell>
          <cell r="C732">
            <v>7</v>
          </cell>
          <cell r="D732">
            <v>2282</v>
          </cell>
          <cell r="E732" t="str">
            <v>UN</v>
          </cell>
        </row>
        <row r="733">
          <cell r="B733" t="str">
            <v>CONECTOR DE RESORTE AZUL CAL.12-6</v>
          </cell>
          <cell r="C733">
            <v>15</v>
          </cell>
          <cell r="D733">
            <v>1935</v>
          </cell>
          <cell r="E733" t="str">
            <v>UN.</v>
          </cell>
        </row>
        <row r="734">
          <cell r="B734" t="str">
            <v>CONECTOR MOLEX</v>
          </cell>
          <cell r="C734">
            <v>3</v>
          </cell>
          <cell r="D734">
            <v>14275</v>
          </cell>
          <cell r="E734" t="str">
            <v>UN.</v>
          </cell>
        </row>
        <row r="735">
          <cell r="B735" t="str">
            <v>CONECTOR OB-1010</v>
          </cell>
          <cell r="C735">
            <v>5</v>
          </cell>
          <cell r="D735">
            <v>19034</v>
          </cell>
          <cell r="E735" t="str">
            <v>UN.</v>
          </cell>
        </row>
        <row r="736">
          <cell r="B736" t="str">
            <v>CONECTOR RECTO PARA ANACONDA DE 1</v>
          </cell>
          <cell r="C736">
            <v>0</v>
          </cell>
          <cell r="D736">
            <v>3203</v>
          </cell>
          <cell r="E736" t="str">
            <v>UN</v>
          </cell>
        </row>
        <row r="737">
          <cell r="B737" t="str">
            <v>CONECTOR RECTO PARA ANACONDA DE 1.1/2</v>
          </cell>
          <cell r="C737">
            <v>0</v>
          </cell>
          <cell r="D737">
            <v>3000</v>
          </cell>
          <cell r="E737" t="str">
            <v>UN</v>
          </cell>
        </row>
        <row r="738">
          <cell r="B738" t="str">
            <v>CONECTOR RECTO PARA ANACONDA DE 1.1/4</v>
          </cell>
          <cell r="C738">
            <v>3</v>
          </cell>
          <cell r="D738">
            <v>3325</v>
          </cell>
          <cell r="E738" t="str">
            <v>UN</v>
          </cell>
        </row>
        <row r="739">
          <cell r="B739" t="str">
            <v>CONECTOR RECTO PARA ANACONDA DE 1/2'.</v>
          </cell>
          <cell r="C739">
            <v>1</v>
          </cell>
          <cell r="D739">
            <v>5036</v>
          </cell>
          <cell r="E739" t="str">
            <v>UN</v>
          </cell>
        </row>
        <row r="740">
          <cell r="B740" t="str">
            <v>CONECTOR RECTO PARA ANACONDA DE 2.1/2</v>
          </cell>
          <cell r="C740">
            <v>0</v>
          </cell>
          <cell r="D740">
            <v>7092</v>
          </cell>
          <cell r="E740" t="str">
            <v>UN</v>
          </cell>
        </row>
        <row r="741">
          <cell r="B741" t="str">
            <v>CONECTOR RECTO PARA ANACONDA DE 3</v>
          </cell>
          <cell r="C741">
            <v>0</v>
          </cell>
          <cell r="D741">
            <v>16269</v>
          </cell>
          <cell r="E741" t="str">
            <v>UN</v>
          </cell>
        </row>
        <row r="742">
          <cell r="B742" t="str">
            <v>CONECTOR RECTO PARA ANACONDA DE 3/4</v>
          </cell>
          <cell r="C742">
            <v>55</v>
          </cell>
          <cell r="D742">
            <v>653</v>
          </cell>
          <cell r="E742" t="str">
            <v>UN</v>
          </cell>
        </row>
        <row r="743">
          <cell r="B743" t="str">
            <v>CONECTOR RJ-11</v>
          </cell>
          <cell r="C743">
            <v>0</v>
          </cell>
          <cell r="D743">
            <v>486</v>
          </cell>
          <cell r="E743" t="str">
            <v>UN</v>
          </cell>
        </row>
        <row r="744">
          <cell r="B744" t="str">
            <v>CONECTOR RJ-45</v>
          </cell>
          <cell r="C744">
            <v>0</v>
          </cell>
          <cell r="D744">
            <v>1657</v>
          </cell>
          <cell r="E744" t="str">
            <v>UN</v>
          </cell>
        </row>
        <row r="745">
          <cell r="B745" t="str">
            <v>CONECTOR RJ-9</v>
          </cell>
          <cell r="C745">
            <v>0</v>
          </cell>
          <cell r="D745">
            <v>6348</v>
          </cell>
          <cell r="E745" t="str">
            <v>UN</v>
          </cell>
        </row>
        <row r="746">
          <cell r="B746" t="str">
            <v>CONECTOR T .PARTIDO # 1/0  KS-25</v>
          </cell>
          <cell r="C746">
            <v>9</v>
          </cell>
          <cell r="D746">
            <v>209560</v>
          </cell>
          <cell r="E746" t="str">
            <v>UN</v>
          </cell>
        </row>
        <row r="747">
          <cell r="B747" t="str">
            <v>CONECTOR T. PARTIDO # 10    KS-A4</v>
          </cell>
          <cell r="C747">
            <v>36</v>
          </cell>
          <cell r="D747">
            <v>109095</v>
          </cell>
          <cell r="E747" t="str">
            <v>UN</v>
          </cell>
        </row>
        <row r="748">
          <cell r="B748" t="str">
            <v>CONECTOR T. PARTIDO # 2      KS-23</v>
          </cell>
          <cell r="C748">
            <v>0</v>
          </cell>
          <cell r="D748">
            <v>208800</v>
          </cell>
          <cell r="E748" t="str">
            <v>UN</v>
          </cell>
        </row>
        <row r="749">
          <cell r="B749" t="str">
            <v>CONECTOR T. PARTIDO # 2/0  KS-26</v>
          </cell>
          <cell r="C749">
            <v>0</v>
          </cell>
          <cell r="D749">
            <v>34037</v>
          </cell>
          <cell r="E749" t="str">
            <v>UN</v>
          </cell>
        </row>
        <row r="750">
          <cell r="B750" t="str">
            <v>CONECTOR T. PARTIDO # 350  KS-31</v>
          </cell>
          <cell r="C750">
            <v>0</v>
          </cell>
          <cell r="D750">
            <v>60460</v>
          </cell>
          <cell r="E750" t="str">
            <v>UN</v>
          </cell>
        </row>
        <row r="751">
          <cell r="B751" t="str">
            <v>CONECTOR T. PARTIDO # 4      KS-22</v>
          </cell>
          <cell r="C751">
            <v>0</v>
          </cell>
          <cell r="D751">
            <v>117650</v>
          </cell>
          <cell r="E751" t="str">
            <v>UN</v>
          </cell>
        </row>
        <row r="752">
          <cell r="B752" t="str">
            <v>CONECTOR T. PARTIDO # 4/0  KS-29</v>
          </cell>
          <cell r="C752">
            <v>0</v>
          </cell>
          <cell r="D752">
            <v>173687</v>
          </cell>
          <cell r="E752" t="str">
            <v>UN</v>
          </cell>
        </row>
        <row r="753">
          <cell r="B753" t="str">
            <v>CONECTOR T. PARTIDO # 500  KS-34</v>
          </cell>
          <cell r="C753">
            <v>0</v>
          </cell>
          <cell r="D753">
            <v>65467</v>
          </cell>
          <cell r="E753" t="str">
            <v>UN</v>
          </cell>
        </row>
        <row r="754">
          <cell r="B754" t="str">
            <v>CONECTOR T. PARTIDO # 6      KS-20</v>
          </cell>
          <cell r="C754">
            <v>0</v>
          </cell>
          <cell r="D754">
            <v>173420</v>
          </cell>
          <cell r="E754" t="str">
            <v>UN</v>
          </cell>
        </row>
        <row r="755">
          <cell r="B755" t="str">
            <v>CONECTOR T. PARTIDO # 750  KS-39</v>
          </cell>
          <cell r="C755">
            <v>0</v>
          </cell>
          <cell r="D755">
            <v>226780</v>
          </cell>
          <cell r="E755" t="str">
            <v>UN</v>
          </cell>
        </row>
        <row r="756">
          <cell r="B756" t="str">
            <v>CONECTOR T. PARTIDO # 8      KS-17</v>
          </cell>
          <cell r="C756">
            <v>0</v>
          </cell>
          <cell r="D756">
            <v>595125</v>
          </cell>
          <cell r="E756" t="str">
            <v>UN</v>
          </cell>
        </row>
        <row r="757">
          <cell r="B757" t="str">
            <v xml:space="preserve">CONECTOR TRANSVERSAL # 1/0                        </v>
          </cell>
          <cell r="C757">
            <v>3</v>
          </cell>
          <cell r="D757">
            <v>350000</v>
          </cell>
          <cell r="E757" t="str">
            <v>UN</v>
          </cell>
        </row>
        <row r="758">
          <cell r="B758" t="str">
            <v xml:space="preserve">CONECTOR TRANSVERSAL # 4/0                        </v>
          </cell>
          <cell r="C758">
            <v>0</v>
          </cell>
          <cell r="D758">
            <v>2185000</v>
          </cell>
          <cell r="E758" t="str">
            <v>UN</v>
          </cell>
        </row>
        <row r="759">
          <cell r="B759" t="str">
            <v>CONECTOR TUBULAR 3M REF-10001 # 6</v>
          </cell>
          <cell r="C759">
            <v>0</v>
          </cell>
          <cell r="D759">
            <v>1550395</v>
          </cell>
          <cell r="E759" t="str">
            <v>UN</v>
          </cell>
        </row>
        <row r="760">
          <cell r="B760" t="str">
            <v>CONECTOR TUBULAR 3M REF-10002 # 4</v>
          </cell>
          <cell r="C760">
            <v>0</v>
          </cell>
          <cell r="D760">
            <v>2903051</v>
          </cell>
          <cell r="E760" t="str">
            <v>UN</v>
          </cell>
        </row>
        <row r="761">
          <cell r="B761" t="str">
            <v>CONECTOR TUBULAR 3M REF-10003 # 2</v>
          </cell>
          <cell r="C761">
            <v>0</v>
          </cell>
          <cell r="D761">
            <v>2903051</v>
          </cell>
          <cell r="E761" t="str">
            <v>UN</v>
          </cell>
        </row>
        <row r="762">
          <cell r="B762" t="str">
            <v>CONECTOR TUBULAR 3M REF-10005 # 1/0</v>
          </cell>
          <cell r="C762">
            <v>-1</v>
          </cell>
          <cell r="D762">
            <v>1800000</v>
          </cell>
          <cell r="E762" t="str">
            <v>UN</v>
          </cell>
        </row>
        <row r="763">
          <cell r="B763" t="str">
            <v>CONECTOR TUBULAR 3M REF-10006 # 2/0</v>
          </cell>
          <cell r="C763">
            <v>1</v>
          </cell>
          <cell r="D763">
            <v>1800000</v>
          </cell>
          <cell r="E763" t="str">
            <v>UN</v>
          </cell>
        </row>
        <row r="764">
          <cell r="B764" t="str">
            <v>CONECTOR TUBULAR 3M REF-10008 # 4/0</v>
          </cell>
          <cell r="C764">
            <v>0</v>
          </cell>
          <cell r="D764">
            <v>70035</v>
          </cell>
          <cell r="E764" t="str">
            <v>UN</v>
          </cell>
        </row>
        <row r="765">
          <cell r="B765" t="str">
            <v>CONECTOR TUBULAR 3M REF-10014 # 500</v>
          </cell>
          <cell r="C765">
            <v>3</v>
          </cell>
          <cell r="D765">
            <v>98000</v>
          </cell>
          <cell r="E765" t="str">
            <v>UN.</v>
          </cell>
        </row>
        <row r="766">
          <cell r="B766" t="str">
            <v>CONECTOR TUBULAR AISLADO 10-12 REF-D-42-1101 AM.</v>
          </cell>
          <cell r="C766">
            <v>37</v>
          </cell>
          <cell r="D766">
            <v>84042</v>
          </cell>
          <cell r="E766" t="str">
            <v>UN.</v>
          </cell>
        </row>
        <row r="767">
          <cell r="B767" t="str">
            <v>CONECTOR TUBULAR AISLADO 16-14 REF-C-42-1101 AZUL</v>
          </cell>
          <cell r="C767">
            <v>1</v>
          </cell>
          <cell r="D767">
            <v>215066</v>
          </cell>
          <cell r="E767" t="str">
            <v>UN</v>
          </cell>
        </row>
        <row r="768">
          <cell r="B768" t="str">
            <v>CONECTOR TUBULAR AISLADO 8</v>
          </cell>
          <cell r="C768">
            <v>0</v>
          </cell>
          <cell r="D768">
            <v>246100</v>
          </cell>
          <cell r="E768" t="str">
            <v>UN</v>
          </cell>
        </row>
        <row r="769">
          <cell r="B769" t="str">
            <v>CONMUTADOR DE 0-1 ( 15 ) A</v>
          </cell>
          <cell r="C769">
            <v>0</v>
          </cell>
          <cell r="D769">
            <v>0</v>
          </cell>
          <cell r="E769" t="str">
            <v>UN</v>
          </cell>
        </row>
        <row r="770">
          <cell r="B770" t="str">
            <v>CONO PRIMARIO EXTERIOR REF-7692-S-4</v>
          </cell>
          <cell r="C770">
            <v>1</v>
          </cell>
          <cell r="D770">
            <v>650000</v>
          </cell>
          <cell r="E770" t="str">
            <v>UN</v>
          </cell>
        </row>
        <row r="771">
          <cell r="B771" t="str">
            <v>CONO PRIMARIO INTERIOR REF-7622-T-110</v>
          </cell>
          <cell r="C771">
            <v>4</v>
          </cell>
          <cell r="D771">
            <v>35</v>
          </cell>
          <cell r="E771" t="str">
            <v>UN.</v>
          </cell>
        </row>
        <row r="772">
          <cell r="B772" t="str">
            <v>CONSOLA PARA SONIDO DE 16 CANALES</v>
          </cell>
          <cell r="C772">
            <v>8</v>
          </cell>
          <cell r="D772">
            <v>59</v>
          </cell>
          <cell r="E772" t="str">
            <v>UN</v>
          </cell>
        </row>
        <row r="773">
          <cell r="B773" t="str">
            <v>CONTACTOR DE 13A. 220V</v>
          </cell>
          <cell r="C773">
            <v>699</v>
          </cell>
          <cell r="D773">
            <v>93</v>
          </cell>
          <cell r="E773" t="str">
            <v>UN.</v>
          </cell>
        </row>
        <row r="774">
          <cell r="B774" t="str">
            <v>CONTACTOR DE 16A.220V</v>
          </cell>
          <cell r="C774">
            <v>70</v>
          </cell>
          <cell r="D774">
            <v>256</v>
          </cell>
          <cell r="E774" t="str">
            <v>UN.</v>
          </cell>
        </row>
        <row r="775">
          <cell r="B775" t="str">
            <v>CONTACTOR DE 32A .220V</v>
          </cell>
          <cell r="C775">
            <v>-2</v>
          </cell>
          <cell r="D775">
            <v>139</v>
          </cell>
          <cell r="E775" t="str">
            <v>UN.</v>
          </cell>
        </row>
        <row r="776">
          <cell r="B776" t="str">
            <v>CONTACTOR DE 40A. 220V</v>
          </cell>
          <cell r="C776">
            <v>0</v>
          </cell>
          <cell r="D776">
            <v>172</v>
          </cell>
          <cell r="E776" t="str">
            <v>UN</v>
          </cell>
        </row>
        <row r="777">
          <cell r="B777" t="str">
            <v>CONTACTOR DE 95A 220V</v>
          </cell>
          <cell r="C777">
            <v>7</v>
          </cell>
          <cell r="D777">
            <v>550</v>
          </cell>
          <cell r="E777" t="str">
            <v>UN</v>
          </cell>
        </row>
        <row r="778">
          <cell r="B778" t="str">
            <v>CONTACTOR DE 9A. 220V</v>
          </cell>
          <cell r="C778">
            <v>0</v>
          </cell>
          <cell r="D778">
            <v>31303</v>
          </cell>
          <cell r="E778" t="str">
            <v>UN.</v>
          </cell>
        </row>
        <row r="779">
          <cell r="B779" t="str">
            <v>CONTADOR CICLOMETRICO PARRILLA 15(100)A</v>
          </cell>
          <cell r="C779">
            <v>1</v>
          </cell>
          <cell r="D779">
            <v>49772</v>
          </cell>
          <cell r="E779" t="str">
            <v>UN.</v>
          </cell>
        </row>
        <row r="780">
          <cell r="B780" t="str">
            <v>CONTADOR CICLOMETRICO PARRILLA 15(60) A</v>
          </cell>
          <cell r="C780">
            <v>4</v>
          </cell>
          <cell r="D780">
            <v>76221</v>
          </cell>
          <cell r="E780" t="str">
            <v>UN</v>
          </cell>
        </row>
        <row r="781">
          <cell r="B781" t="str">
            <v>CONTADOR DE ACTIVA 3F-4H 2.5(10)A.</v>
          </cell>
          <cell r="C781">
            <v>0</v>
          </cell>
          <cell r="D781">
            <v>33239</v>
          </cell>
          <cell r="E781" t="str">
            <v>UN</v>
          </cell>
        </row>
        <row r="782">
          <cell r="B782" t="str">
            <v>CONTADOR DE REACTIVA 3F-4H 2.5(10)A.</v>
          </cell>
          <cell r="C782">
            <v>2</v>
          </cell>
          <cell r="D782">
            <v>37396</v>
          </cell>
          <cell r="E782" t="str">
            <v>UN</v>
          </cell>
        </row>
        <row r="783">
          <cell r="B783" t="str">
            <v>CONTADOR ELECTR MULTIF, 3F-4H TIPO SV4AR SIN MODEN</v>
          </cell>
          <cell r="C783">
            <v>0</v>
          </cell>
          <cell r="D783">
            <v>43231</v>
          </cell>
          <cell r="E783" t="str">
            <v>UN</v>
          </cell>
        </row>
        <row r="784">
          <cell r="B784" t="str">
            <v>CONTADOR ELECTR MULTIF. 3F-3H TIPO SV3AR SIN MODEN</v>
          </cell>
          <cell r="C784">
            <v>3</v>
          </cell>
          <cell r="D784">
            <v>4500</v>
          </cell>
          <cell r="E784" t="str">
            <v>UN</v>
          </cell>
        </row>
        <row r="785">
          <cell r="B785" t="str">
            <v>CONTADOR ELECTR. MULTIF.3F-4H TIPO SV4AR CON MODEN</v>
          </cell>
          <cell r="C785">
            <v>0</v>
          </cell>
          <cell r="D785">
            <v>9000</v>
          </cell>
          <cell r="E785" t="str">
            <v>UN</v>
          </cell>
        </row>
        <row r="786">
          <cell r="B786" t="str">
            <v>CONTADOR ELECTR.MULTIF. 3F-3H TIPO SV3AR CON MODEN</v>
          </cell>
          <cell r="C786">
            <v>19</v>
          </cell>
          <cell r="D786">
            <v>1182</v>
          </cell>
          <cell r="E786" t="str">
            <v>UN</v>
          </cell>
        </row>
        <row r="787">
          <cell r="B787" t="str">
            <v>CONTADOR ELECTRONIC. 30 ( 200 ) A 3F-3H TIPO SV3SR</v>
          </cell>
          <cell r="C787">
            <v>7</v>
          </cell>
          <cell r="D787">
            <v>1242</v>
          </cell>
          <cell r="E787" t="str">
            <v>UN</v>
          </cell>
        </row>
        <row r="788">
          <cell r="B788" t="str">
            <v>CONTADOR ELECTRONIC. 30 ( 200 ) A 3F-4H TIPO SV4SR</v>
          </cell>
          <cell r="C788">
            <v>37</v>
          </cell>
          <cell r="D788">
            <v>1168</v>
          </cell>
          <cell r="E788" t="str">
            <v>UN</v>
          </cell>
        </row>
        <row r="789">
          <cell r="B789" t="str">
            <v>CONTADOR MONOFASICO TRIFILAR 120/240V 10(60)A.</v>
          </cell>
          <cell r="C789">
            <v>6</v>
          </cell>
          <cell r="D789">
            <v>3001</v>
          </cell>
          <cell r="E789" t="str">
            <v>UN</v>
          </cell>
        </row>
        <row r="790">
          <cell r="B790" t="str">
            <v>CONTADOR MONOFASICO TRIFILAR 120/240V 15(100)A.</v>
          </cell>
          <cell r="C790">
            <v>29</v>
          </cell>
          <cell r="D790">
            <v>2345</v>
          </cell>
          <cell r="E790" t="str">
            <v>UN</v>
          </cell>
        </row>
        <row r="791">
          <cell r="B791" t="str">
            <v>CONTADOR MONOFASICO TRIFILAR 120/240V 15(60)A</v>
          </cell>
          <cell r="C791">
            <v>5</v>
          </cell>
          <cell r="D791">
            <v>8671</v>
          </cell>
          <cell r="E791" t="str">
            <v>UN</v>
          </cell>
        </row>
        <row r="792">
          <cell r="B792" t="str">
            <v>CONTADOR TRIFASICO 15(120)A 3F-4H</v>
          </cell>
          <cell r="C792">
            <v>3</v>
          </cell>
          <cell r="D792">
            <v>5158</v>
          </cell>
          <cell r="E792" t="str">
            <v>UN</v>
          </cell>
        </row>
        <row r="793">
          <cell r="B793" t="str">
            <v>CONTADOR TRIFASICO 25 ( 100 ) A.</v>
          </cell>
          <cell r="C793">
            <v>0</v>
          </cell>
          <cell r="D793">
            <v>47150</v>
          </cell>
          <cell r="E793" t="str">
            <v>UN</v>
          </cell>
        </row>
        <row r="794">
          <cell r="B794" t="str">
            <v>CONTADOR TRIFASICO 30(120)A 3F-4H</v>
          </cell>
          <cell r="C794">
            <v>0</v>
          </cell>
          <cell r="D794">
            <v>1857</v>
          </cell>
          <cell r="E794" t="str">
            <v>UN</v>
          </cell>
        </row>
        <row r="795">
          <cell r="B795" t="str">
            <v>CONTADOR TRIFASICO SANGAMO 30-200</v>
          </cell>
          <cell r="C795">
            <v>1</v>
          </cell>
          <cell r="D795">
            <v>18573</v>
          </cell>
          <cell r="E795" t="str">
            <v>UN</v>
          </cell>
        </row>
        <row r="796">
          <cell r="B796" t="str">
            <v>CORREA PLASTICA 10 CMS BLANCA</v>
          </cell>
          <cell r="C796">
            <v>0</v>
          </cell>
          <cell r="D796">
            <v>31542</v>
          </cell>
          <cell r="E796" t="str">
            <v>UN</v>
          </cell>
        </row>
        <row r="797">
          <cell r="B797" t="str">
            <v>CORREA PLASTICA 15 CMS BLANCA</v>
          </cell>
          <cell r="C797">
            <v>0</v>
          </cell>
          <cell r="D797">
            <v>98975</v>
          </cell>
          <cell r="E797" t="str">
            <v>UN</v>
          </cell>
        </row>
        <row r="798">
          <cell r="B798" t="str">
            <v>CORREA PLASTICA 20 CMS BLANCA</v>
          </cell>
          <cell r="C798">
            <v>3</v>
          </cell>
          <cell r="D798">
            <v>2307</v>
          </cell>
          <cell r="E798" t="str">
            <v>UN.</v>
          </cell>
        </row>
        <row r="799">
          <cell r="B799" t="str">
            <v>CORREA PLASTICA 20 CMS NEGRA</v>
          </cell>
          <cell r="C799">
            <v>0</v>
          </cell>
          <cell r="D799">
            <v>5560</v>
          </cell>
          <cell r="E799" t="str">
            <v>UN.</v>
          </cell>
        </row>
        <row r="800">
          <cell r="B800" t="str">
            <v>CORREA PLASTICA 25 CMS BLANCA</v>
          </cell>
          <cell r="C800">
            <v>2</v>
          </cell>
          <cell r="D800">
            <v>4005</v>
          </cell>
          <cell r="E800" t="str">
            <v>UN.</v>
          </cell>
        </row>
        <row r="801">
          <cell r="B801" t="str">
            <v>CORREA PLASTICA 25 CMS NEGRA</v>
          </cell>
          <cell r="C801">
            <v>158</v>
          </cell>
          <cell r="D801">
            <v>989</v>
          </cell>
          <cell r="E801" t="str">
            <v>UN.</v>
          </cell>
        </row>
        <row r="802">
          <cell r="B802" t="str">
            <v>CORREA PLASTICA 30 CMS BLANCA</v>
          </cell>
          <cell r="C802">
            <v>0</v>
          </cell>
          <cell r="D802">
            <v>7470</v>
          </cell>
          <cell r="E802" t="str">
            <v>UN</v>
          </cell>
        </row>
        <row r="803">
          <cell r="B803" t="str">
            <v>CORREA PLASTICA 30 CMS NEGRA</v>
          </cell>
          <cell r="C803">
            <v>93</v>
          </cell>
          <cell r="D803">
            <v>1286</v>
          </cell>
          <cell r="E803" t="str">
            <v>UN.</v>
          </cell>
        </row>
        <row r="804">
          <cell r="B804" t="str">
            <v>CRAYOLA ROJA</v>
          </cell>
          <cell r="C804">
            <v>1</v>
          </cell>
          <cell r="D804">
            <v>19373</v>
          </cell>
          <cell r="E804" t="str">
            <v>UN</v>
          </cell>
        </row>
        <row r="805">
          <cell r="B805" t="str">
            <v xml:space="preserve">CRUCETA 3x3x1/4 1.50 MTS.                         </v>
          </cell>
          <cell r="C805">
            <v>0</v>
          </cell>
          <cell r="D805">
            <v>22838</v>
          </cell>
          <cell r="E805" t="str">
            <v>UN</v>
          </cell>
        </row>
        <row r="806">
          <cell r="B806" t="str">
            <v xml:space="preserve">CRUCETA 3x3x1/4 2.40 MTS.                         </v>
          </cell>
          <cell r="C806">
            <v>0</v>
          </cell>
          <cell r="D806">
            <v>26336</v>
          </cell>
          <cell r="E806" t="str">
            <v>UN</v>
          </cell>
        </row>
        <row r="807">
          <cell r="B807" t="str">
            <v>CRUCETA 3x3x1/4 3.60 MTS.</v>
          </cell>
          <cell r="C807">
            <v>0</v>
          </cell>
          <cell r="D807">
            <v>30352</v>
          </cell>
          <cell r="E807" t="str">
            <v>UN</v>
          </cell>
        </row>
        <row r="808">
          <cell r="B808" t="str">
            <v>CRUZ PARA CANASTILLA DE 10 CMS</v>
          </cell>
          <cell r="C808">
            <v>0</v>
          </cell>
          <cell r="D808">
            <v>47106</v>
          </cell>
          <cell r="E808" t="str">
            <v>UN</v>
          </cell>
        </row>
        <row r="809">
          <cell r="B809" t="str">
            <v>CRUZ PARA CANASTILLA DE 20 CMS</v>
          </cell>
          <cell r="C809">
            <v>0</v>
          </cell>
          <cell r="D809">
            <v>12006</v>
          </cell>
          <cell r="E809" t="str">
            <v>UN</v>
          </cell>
        </row>
        <row r="810">
          <cell r="B810" t="str">
            <v>CRUZ PARA CANASTILLA DE 30 CMS</v>
          </cell>
          <cell r="C810">
            <v>231</v>
          </cell>
          <cell r="D810">
            <v>1154</v>
          </cell>
          <cell r="E810" t="str">
            <v>UN.</v>
          </cell>
        </row>
        <row r="811">
          <cell r="B811" t="str">
            <v>CUCHILLA 3X60 SENCILLA</v>
          </cell>
          <cell r="C811">
            <v>43</v>
          </cell>
          <cell r="D811">
            <v>2961</v>
          </cell>
          <cell r="E811" t="str">
            <v>UN.</v>
          </cell>
        </row>
        <row r="812">
          <cell r="B812" t="str">
            <v>CUCHILLA DOBLE TIRO 60 AMP.</v>
          </cell>
          <cell r="C812">
            <v>25</v>
          </cell>
          <cell r="D812">
            <v>2044</v>
          </cell>
          <cell r="E812" t="str">
            <v>UN.</v>
          </cell>
        </row>
        <row r="813">
          <cell r="B813" t="str">
            <v>CUELGA PARA TUBERIA DE 1</v>
          </cell>
          <cell r="C813">
            <v>343</v>
          </cell>
          <cell r="D813">
            <v>247</v>
          </cell>
          <cell r="E813" t="str">
            <v>UN.</v>
          </cell>
        </row>
        <row r="814">
          <cell r="B814" t="str">
            <v>CUELGA PARA TUBERIA DE 1-1/2</v>
          </cell>
          <cell r="C814">
            <v>15</v>
          </cell>
          <cell r="D814">
            <v>7261</v>
          </cell>
          <cell r="E814" t="str">
            <v>UN.</v>
          </cell>
        </row>
        <row r="815">
          <cell r="B815" t="str">
            <v>CUELGA PARA TUBERIA DE 2</v>
          </cell>
          <cell r="C815">
            <v>6</v>
          </cell>
          <cell r="D815">
            <v>18225</v>
          </cell>
          <cell r="E815" t="str">
            <v>UN.</v>
          </cell>
        </row>
        <row r="816">
          <cell r="B816" t="str">
            <v>CUELGA PARA TUBERIA DE 3</v>
          </cell>
          <cell r="C816">
            <v>492</v>
          </cell>
          <cell r="D816">
            <v>547</v>
          </cell>
          <cell r="E816" t="str">
            <v>UN.</v>
          </cell>
        </row>
        <row r="817">
          <cell r="B817" t="str">
            <v>CUELGA PARA TUBERIA DE 3/4</v>
          </cell>
          <cell r="C817">
            <v>3</v>
          </cell>
          <cell r="D817">
            <v>31996</v>
          </cell>
          <cell r="E817" t="str">
            <v>UN.</v>
          </cell>
        </row>
        <row r="818">
          <cell r="B818" t="str">
            <v>CURVA   GALV  1"</v>
          </cell>
          <cell r="C818">
            <v>0</v>
          </cell>
          <cell r="D818">
            <v>73719</v>
          </cell>
          <cell r="E818" t="str">
            <v>ÜN</v>
          </cell>
        </row>
        <row r="819">
          <cell r="B819" t="str">
            <v>CURVA   GALV.  3/4</v>
          </cell>
          <cell r="C819">
            <v>0</v>
          </cell>
          <cell r="D819">
            <v>21441</v>
          </cell>
          <cell r="E819" t="str">
            <v>UN</v>
          </cell>
        </row>
        <row r="820">
          <cell r="B820" t="str">
            <v>CURVA   GALV. 1.1/2</v>
          </cell>
          <cell r="C820">
            <v>0</v>
          </cell>
          <cell r="D820">
            <v>23623</v>
          </cell>
          <cell r="E820" t="str">
            <v>UN</v>
          </cell>
        </row>
        <row r="821">
          <cell r="B821" t="str">
            <v>CURVA   GALV. 1.1/4</v>
          </cell>
          <cell r="C821">
            <v>3</v>
          </cell>
          <cell r="D821">
            <v>25826</v>
          </cell>
          <cell r="E821" t="str">
            <v>UN</v>
          </cell>
        </row>
        <row r="822">
          <cell r="B822" t="str">
            <v>CURVA  GALV.  3"</v>
          </cell>
          <cell r="C822">
            <v>0</v>
          </cell>
          <cell r="D822">
            <v>28136</v>
          </cell>
          <cell r="E822" t="str">
            <v>UN</v>
          </cell>
        </row>
        <row r="823">
          <cell r="B823" t="str">
            <v>CURVA  GALV. 1/2</v>
          </cell>
          <cell r="C823">
            <v>0</v>
          </cell>
          <cell r="D823">
            <v>30701</v>
          </cell>
          <cell r="E823" t="str">
            <v>UN</v>
          </cell>
        </row>
        <row r="824">
          <cell r="B824" t="str">
            <v>CURVA  GALV. 2</v>
          </cell>
          <cell r="C824">
            <v>0</v>
          </cell>
          <cell r="D824">
            <v>33837</v>
          </cell>
          <cell r="E824" t="str">
            <v>UN</v>
          </cell>
        </row>
        <row r="825">
          <cell r="B825" t="str">
            <v>CURVA  GALV. 2.1/2</v>
          </cell>
          <cell r="C825">
            <v>0</v>
          </cell>
          <cell r="D825">
            <v>21441</v>
          </cell>
          <cell r="E825" t="str">
            <v>UN</v>
          </cell>
        </row>
        <row r="826">
          <cell r="B826" t="str">
            <v>CURVA  GALV. 4"</v>
          </cell>
          <cell r="C826">
            <v>0</v>
          </cell>
          <cell r="D826">
            <v>23623</v>
          </cell>
          <cell r="E826" t="str">
            <v>UN</v>
          </cell>
        </row>
        <row r="827">
          <cell r="B827" t="str">
            <v>CURVA DE 1         EMT</v>
          </cell>
          <cell r="C827">
            <v>0</v>
          </cell>
          <cell r="D827">
            <v>25826</v>
          </cell>
          <cell r="E827" t="str">
            <v>UN</v>
          </cell>
        </row>
        <row r="828">
          <cell r="B828" t="str">
            <v>CURVA DE 1.1/2  EMT</v>
          </cell>
          <cell r="C828">
            <v>0</v>
          </cell>
          <cell r="D828">
            <v>28136</v>
          </cell>
          <cell r="E828" t="str">
            <v>UN</v>
          </cell>
        </row>
        <row r="829">
          <cell r="B829" t="str">
            <v>CURVA DE 1.1/4  EMT</v>
          </cell>
          <cell r="C829">
            <v>0</v>
          </cell>
          <cell r="D829">
            <v>30701</v>
          </cell>
          <cell r="E829" t="str">
            <v>UN</v>
          </cell>
        </row>
        <row r="830">
          <cell r="B830" t="str">
            <v>CURVA DE 1/2     EMT</v>
          </cell>
          <cell r="C830">
            <v>0</v>
          </cell>
          <cell r="D830">
            <v>33837</v>
          </cell>
          <cell r="E830" t="str">
            <v>UN</v>
          </cell>
        </row>
        <row r="831">
          <cell r="B831" t="str">
            <v>CURVA DE 2         EMT</v>
          </cell>
          <cell r="C831">
            <v>1</v>
          </cell>
          <cell r="D831">
            <v>28805</v>
          </cell>
          <cell r="E831" t="str">
            <v>UN</v>
          </cell>
        </row>
        <row r="832">
          <cell r="B832" t="str">
            <v>CURVA DE 3         EMT</v>
          </cell>
          <cell r="C832">
            <v>0</v>
          </cell>
          <cell r="D832">
            <v>25371</v>
          </cell>
          <cell r="E832" t="str">
            <v>UN</v>
          </cell>
        </row>
        <row r="833">
          <cell r="B833" t="str">
            <v>CURVA DE 3/4     EMT</v>
          </cell>
          <cell r="C833">
            <v>0</v>
          </cell>
          <cell r="D833">
            <v>25763</v>
          </cell>
          <cell r="E833" t="str">
            <v>UN</v>
          </cell>
        </row>
        <row r="834">
          <cell r="B834" t="str">
            <v>CURVA HORIZONTAL PARA CANASTILLA DE 10 A 90GRADOS</v>
          </cell>
          <cell r="C834">
            <v>0</v>
          </cell>
          <cell r="D834">
            <v>90245</v>
          </cell>
          <cell r="E834" t="str">
            <v>UN</v>
          </cell>
        </row>
        <row r="835">
          <cell r="B835" t="str">
            <v>CURVA HORIZONTAL PARA CANASTILLA DE 20 A 90 GRADOS</v>
          </cell>
          <cell r="C835">
            <v>0</v>
          </cell>
          <cell r="D835">
            <v>17250</v>
          </cell>
          <cell r="E835" t="str">
            <v>UN</v>
          </cell>
        </row>
        <row r="836">
          <cell r="B836" t="str">
            <v>CURVA HORIZONTAL PARA CANASTILLA DE 30 A 90 GRADOS</v>
          </cell>
          <cell r="C836">
            <v>0</v>
          </cell>
          <cell r="D836">
            <v>35456</v>
          </cell>
          <cell r="E836" t="str">
            <v>UN</v>
          </cell>
        </row>
        <row r="837">
          <cell r="B837" t="str">
            <v>CURVA HORIZONTAL PARA CANASTILLA DE 40 A 90 GRADOS</v>
          </cell>
          <cell r="C837">
            <v>0</v>
          </cell>
          <cell r="D837">
            <v>59130</v>
          </cell>
          <cell r="E837" t="str">
            <v>UN</v>
          </cell>
        </row>
        <row r="838">
          <cell r="B838" t="str">
            <v>CURVA HORIZONTAL PARA CANASTILLA DE 60 A 90 GRADOS</v>
          </cell>
          <cell r="C838">
            <v>1</v>
          </cell>
          <cell r="D838">
            <v>18265</v>
          </cell>
          <cell r="E838" t="str">
            <v>UN</v>
          </cell>
        </row>
        <row r="839">
          <cell r="B839" t="str">
            <v>CURVA HORIZONTAL PARA DUCTO 9X9</v>
          </cell>
          <cell r="C839">
            <v>0</v>
          </cell>
          <cell r="D839">
            <v>18265</v>
          </cell>
          <cell r="E839" t="str">
            <v>UN</v>
          </cell>
        </row>
        <row r="840">
          <cell r="B840" t="str">
            <v>CURVA PLASTICA DE 1     PAVCO</v>
          </cell>
          <cell r="C840">
            <v>0</v>
          </cell>
          <cell r="D840">
            <v>18265</v>
          </cell>
          <cell r="E840" t="str">
            <v>UN</v>
          </cell>
        </row>
        <row r="841">
          <cell r="B841" t="str">
            <v>CURVA PLASTICA DE 1 1/2 PAVCO</v>
          </cell>
          <cell r="C841">
            <v>0</v>
          </cell>
          <cell r="D841">
            <v>32</v>
          </cell>
          <cell r="E841" t="str">
            <v>UN</v>
          </cell>
        </row>
        <row r="842">
          <cell r="B842" t="str">
            <v>CURVA PLASTICA DE 1 1/4 PAVCO</v>
          </cell>
          <cell r="C842">
            <v>0</v>
          </cell>
          <cell r="D842">
            <v>271150</v>
          </cell>
          <cell r="E842" t="str">
            <v>UN.</v>
          </cell>
        </row>
        <row r="843">
          <cell r="B843" t="str">
            <v>CURVA PLASTICA DE 1/2 PAVCO</v>
          </cell>
          <cell r="C843">
            <v>371.3</v>
          </cell>
          <cell r="D843">
            <v>2586</v>
          </cell>
          <cell r="E843" t="str">
            <v>MT.</v>
          </cell>
        </row>
        <row r="844">
          <cell r="B844" t="str">
            <v>CURVA PLASTICA DE 2        PAVCO</v>
          </cell>
          <cell r="C844">
            <v>1</v>
          </cell>
          <cell r="D844">
            <v>5874</v>
          </cell>
          <cell r="E844" t="str">
            <v>MT.</v>
          </cell>
        </row>
        <row r="845">
          <cell r="B845" t="str">
            <v>CURVA PLASTICA DE 3        PAVCO</v>
          </cell>
          <cell r="C845">
            <v>2.9499999999999886</v>
          </cell>
          <cell r="D845">
            <v>9333</v>
          </cell>
          <cell r="E845" t="str">
            <v>MT.</v>
          </cell>
        </row>
        <row r="846">
          <cell r="B846" t="str">
            <v>CURVA PLASTICA DE 3/4 PAVCO</v>
          </cell>
          <cell r="C846">
            <v>4.5</v>
          </cell>
          <cell r="D846">
            <v>19332</v>
          </cell>
          <cell r="E846" t="str">
            <v>MT.</v>
          </cell>
        </row>
        <row r="847">
          <cell r="B847" t="str">
            <v>CURVA PLASTICA DE 4        PAVCO</v>
          </cell>
          <cell r="C847">
            <v>0</v>
          </cell>
          <cell r="D847">
            <v>15402</v>
          </cell>
          <cell r="E847" t="str">
            <v>UN</v>
          </cell>
        </row>
        <row r="848">
          <cell r="B848" t="str">
            <v>CURVA PLASTICA DE 6        PAVCO</v>
          </cell>
          <cell r="C848">
            <v>0</v>
          </cell>
          <cell r="D848">
            <v>12236</v>
          </cell>
          <cell r="E848" t="str">
            <v>UN</v>
          </cell>
        </row>
        <row r="849">
          <cell r="B849" t="str">
            <v>CURVA VERT. EXT. PARA CANASTILLA DE 10 A 90 GRADOS</v>
          </cell>
          <cell r="C849">
            <v>0</v>
          </cell>
          <cell r="D849">
            <v>17400</v>
          </cell>
          <cell r="E849" t="str">
            <v>UN</v>
          </cell>
        </row>
        <row r="850">
          <cell r="B850" t="str">
            <v>CURVA VERT. EXT. PARA CANASTILLA DE 20 A 90 GRADOS</v>
          </cell>
          <cell r="C850">
            <v>1</v>
          </cell>
          <cell r="D850">
            <v>19140</v>
          </cell>
          <cell r="E850" t="str">
            <v>UN</v>
          </cell>
        </row>
        <row r="851">
          <cell r="B851" t="str">
            <v>CURVA VERT. EXT. PARA CANASTILLA DE 30 A 90 GRADOS</v>
          </cell>
          <cell r="C851">
            <v>0</v>
          </cell>
          <cell r="D851">
            <v>44544</v>
          </cell>
          <cell r="E851" t="str">
            <v>UN</v>
          </cell>
        </row>
        <row r="852">
          <cell r="B852" t="str">
            <v>CURVA VERT. EXT. PARA CANASTILLA DE 40 A 90 GRADOS</v>
          </cell>
          <cell r="C852">
            <v>0</v>
          </cell>
          <cell r="D852">
            <v>14030</v>
          </cell>
          <cell r="E852" t="str">
            <v>UN</v>
          </cell>
        </row>
        <row r="853">
          <cell r="B853" t="str">
            <v>CURVA VERT. EXT. PARA CANASTILLA DE 40 A 90 GRADOS</v>
          </cell>
          <cell r="C853">
            <v>0</v>
          </cell>
          <cell r="D853">
            <v>33640</v>
          </cell>
          <cell r="E853" t="str">
            <v>UN</v>
          </cell>
        </row>
        <row r="854">
          <cell r="B854" t="str">
            <v>CURVA VERT. EXT. PARA CANASTILLA DE 50 A 90 GRADOS</v>
          </cell>
          <cell r="C854">
            <v>5</v>
          </cell>
          <cell r="D854">
            <v>18609</v>
          </cell>
          <cell r="E854" t="str">
            <v>UN</v>
          </cell>
        </row>
        <row r="855">
          <cell r="B855" t="str">
            <v>CURVA VERT. EXT. PARA CANASTILLA DE 60 A 90 GRADOS</v>
          </cell>
          <cell r="C855">
            <v>6</v>
          </cell>
          <cell r="D855">
            <v>8729</v>
          </cell>
          <cell r="E855" t="str">
            <v>UN</v>
          </cell>
        </row>
        <row r="856">
          <cell r="B856" t="str">
            <v>CURVA VERT. INT. PARA CANASTILLA DE 10 A 90 GRADOS</v>
          </cell>
          <cell r="C856">
            <v>1</v>
          </cell>
          <cell r="D856">
            <v>18609</v>
          </cell>
          <cell r="E856" t="str">
            <v>UN</v>
          </cell>
        </row>
        <row r="857">
          <cell r="B857" t="str">
            <v>CURVA VERT. INT. PARA CANASTILLA DE 20 A 90 GRADOS</v>
          </cell>
          <cell r="C857">
            <v>0</v>
          </cell>
          <cell r="D857">
            <v>20144</v>
          </cell>
          <cell r="E857" t="str">
            <v>UN</v>
          </cell>
        </row>
        <row r="858">
          <cell r="B858" t="str">
            <v>CURVA VERT. INT. PARA CANASTILLA DE 30 A 90 GRADOS</v>
          </cell>
          <cell r="C858">
            <v>0</v>
          </cell>
          <cell r="D858">
            <v>8729</v>
          </cell>
          <cell r="E858" t="str">
            <v>UN</v>
          </cell>
        </row>
        <row r="859">
          <cell r="B859" t="str">
            <v>CURVA VERT. INT. PARA CANASTILLA DE 40 A 90 GRADOS</v>
          </cell>
          <cell r="C859">
            <v>0</v>
          </cell>
          <cell r="D859">
            <v>1003564</v>
          </cell>
          <cell r="E859" t="str">
            <v>UN</v>
          </cell>
        </row>
        <row r="860">
          <cell r="B860" t="str">
            <v>CURVA VERT. INT. PARA CANASTILLA DE 50 A 90 GRADOS</v>
          </cell>
          <cell r="C860">
            <v>28</v>
          </cell>
          <cell r="D860">
            <v>1056</v>
          </cell>
          <cell r="E860" t="str">
            <v>UN</v>
          </cell>
        </row>
        <row r="861">
          <cell r="B861" t="str">
            <v>CURVA VERT. INT. PARA CANASTILLA DE 60 A 90 GRADOS</v>
          </cell>
          <cell r="C861">
            <v>13</v>
          </cell>
          <cell r="D861">
            <v>1392</v>
          </cell>
          <cell r="E861" t="str">
            <v>UN</v>
          </cell>
        </row>
        <row r="862">
          <cell r="B862" t="str">
            <v>CURVA VERT. INT.PARA CANASTILLA DE  40 A 90 GR. PT</v>
          </cell>
          <cell r="C862">
            <v>13</v>
          </cell>
          <cell r="D862">
            <v>2552</v>
          </cell>
          <cell r="E862" t="str">
            <v>UN</v>
          </cell>
        </row>
        <row r="863">
          <cell r="B863" t="str">
            <v>DIMER DE TOQUE ARMADO MAXIMA XMC-070YL</v>
          </cell>
          <cell r="C863">
            <v>10</v>
          </cell>
          <cell r="D863">
            <v>827</v>
          </cell>
          <cell r="E863" t="str">
            <v>UN</v>
          </cell>
        </row>
        <row r="864">
          <cell r="B864" t="str">
            <v>DIMER DESLIZABLE MODULO BLANCO KR-7B</v>
          </cell>
          <cell r="C864">
            <v>10</v>
          </cell>
          <cell r="D864">
            <v>1311</v>
          </cell>
          <cell r="E864" t="str">
            <v>UN.</v>
          </cell>
        </row>
        <row r="865">
          <cell r="B865" t="str">
            <v>DIMMER COMMUTABLE 5361V</v>
          </cell>
          <cell r="C865">
            <v>0</v>
          </cell>
          <cell r="D865">
            <v>600</v>
          </cell>
          <cell r="E865" t="str">
            <v>UN.</v>
          </cell>
        </row>
        <row r="866">
          <cell r="B866" t="str">
            <v>DIMMER CON PULSO CARGA RESISTIVA INC-HALG LIGHT</v>
          </cell>
          <cell r="C866">
            <v>16</v>
          </cell>
          <cell r="D866">
            <v>998</v>
          </cell>
          <cell r="E866" t="str">
            <v>UN.</v>
          </cell>
        </row>
        <row r="867">
          <cell r="B867" t="str">
            <v>DIMMER DE TOQUE LEVINTON 600W</v>
          </cell>
          <cell r="C867">
            <v>0</v>
          </cell>
          <cell r="D867">
            <v>2568</v>
          </cell>
          <cell r="E867" t="str">
            <v>UN.</v>
          </cell>
        </row>
        <row r="868">
          <cell r="B868" t="str">
            <v>DIMMER GIRATORIO DOBLE MIIATURA AX-707M3</v>
          </cell>
          <cell r="C868">
            <v>0</v>
          </cell>
          <cell r="D868">
            <v>2174</v>
          </cell>
          <cell r="E868" t="str">
            <v>UN.</v>
          </cell>
        </row>
        <row r="869">
          <cell r="B869" t="str">
            <v>DIMMER PERILLA CARGA RESISTIVA PARAINC. LIGHT</v>
          </cell>
          <cell r="C869">
            <v>19</v>
          </cell>
          <cell r="D869">
            <v>358</v>
          </cell>
          <cell r="E869" t="str">
            <v>UN.</v>
          </cell>
        </row>
        <row r="870">
          <cell r="B870" t="str">
            <v>DIMMERS GIRATORIO SENCILLO AX-070M3</v>
          </cell>
          <cell r="C870">
            <v>2</v>
          </cell>
          <cell r="D870">
            <v>3352</v>
          </cell>
          <cell r="E870" t="str">
            <v>UN.</v>
          </cell>
        </row>
        <row r="871">
          <cell r="B871" t="str">
            <v>DIMMERS SENCILLO  BLANCO LX-070B</v>
          </cell>
          <cell r="C871">
            <v>0</v>
          </cell>
          <cell r="D871">
            <v>12479</v>
          </cell>
          <cell r="E871" t="str">
            <v>UN</v>
          </cell>
        </row>
        <row r="872">
          <cell r="B872" t="str">
            <v>DIMMERS SENCILLO CREMA LX-070C</v>
          </cell>
          <cell r="C872">
            <v>41</v>
          </cell>
          <cell r="D872">
            <v>749</v>
          </cell>
          <cell r="E872" t="str">
            <v>UN.</v>
          </cell>
        </row>
        <row r="873">
          <cell r="B873" t="str">
            <v>DIODO DE 2.5 A 1000</v>
          </cell>
          <cell r="C873">
            <v>12</v>
          </cell>
          <cell r="D873">
            <v>5616</v>
          </cell>
          <cell r="E873" t="str">
            <v>UN.</v>
          </cell>
        </row>
        <row r="874">
          <cell r="B874" t="str">
            <v>DISCO RASTA DE 9' XL09230RA</v>
          </cell>
          <cell r="C874">
            <v>0</v>
          </cell>
          <cell r="D874">
            <v>37719</v>
          </cell>
          <cell r="E874" t="str">
            <v>GALON</v>
          </cell>
        </row>
        <row r="875">
          <cell r="B875" t="str">
            <v xml:space="preserve">DUCTO TIPO DB 2               PAVCO               </v>
          </cell>
          <cell r="C875">
            <v>0</v>
          </cell>
          <cell r="D875">
            <v>37719</v>
          </cell>
          <cell r="E875" t="str">
            <v>GALON</v>
          </cell>
        </row>
        <row r="876">
          <cell r="B876" t="str">
            <v xml:space="preserve">DUCTO TIPO DB 3               PAVCO               </v>
          </cell>
          <cell r="C876">
            <v>0</v>
          </cell>
          <cell r="D876">
            <v>37489</v>
          </cell>
          <cell r="E876" t="str">
            <v>GALON</v>
          </cell>
        </row>
        <row r="877">
          <cell r="B877" t="str">
            <v xml:space="preserve">DUCTO TIPO DB 4               PAVCO               </v>
          </cell>
          <cell r="C877">
            <v>0</v>
          </cell>
          <cell r="D877">
            <v>37719</v>
          </cell>
          <cell r="E877" t="str">
            <v>GALON</v>
          </cell>
        </row>
        <row r="878">
          <cell r="B878" t="str">
            <v>DUCTO TIPO DB 6              PAVCO</v>
          </cell>
          <cell r="C878">
            <v>0</v>
          </cell>
          <cell r="D878">
            <v>37489</v>
          </cell>
          <cell r="E878" t="str">
            <v>GALON</v>
          </cell>
        </row>
        <row r="879">
          <cell r="B879" t="str">
            <v>ELE HORIZONTAL PARA CANASTILLA 10 X 8 GALV.</v>
          </cell>
          <cell r="C879">
            <v>20.2</v>
          </cell>
          <cell r="D879">
            <v>2001</v>
          </cell>
          <cell r="E879" t="str">
            <v>UN</v>
          </cell>
        </row>
        <row r="880">
          <cell r="B880" t="str">
            <v>ELE HORIZONTAL PARA CANASTILLA 20 X 8 GALV.</v>
          </cell>
          <cell r="C880">
            <v>6.5</v>
          </cell>
          <cell r="D880">
            <v>2668</v>
          </cell>
          <cell r="E880" t="str">
            <v>UN</v>
          </cell>
        </row>
        <row r="881">
          <cell r="B881" t="str">
            <v>ELE HORIZONTAL PARA CANASTILLA 20 X 8 PINTADA</v>
          </cell>
          <cell r="C881">
            <v>16</v>
          </cell>
          <cell r="D881">
            <v>3202</v>
          </cell>
          <cell r="E881" t="str">
            <v>UN</v>
          </cell>
        </row>
        <row r="882">
          <cell r="B882" t="str">
            <v>ELE HORIZONTAL PARA CANASTILLA 30 X 8 GALV.</v>
          </cell>
          <cell r="C882">
            <v>0</v>
          </cell>
          <cell r="D882">
            <v>6870</v>
          </cell>
          <cell r="E882" t="str">
            <v>UN</v>
          </cell>
        </row>
        <row r="883">
          <cell r="B883" t="str">
            <v>ELE HORIZONTAL PARA CANASTILLA 40 X 8 GALV.</v>
          </cell>
          <cell r="C883">
            <v>0</v>
          </cell>
          <cell r="D883">
            <v>7204</v>
          </cell>
          <cell r="E883" t="str">
            <v>UN</v>
          </cell>
        </row>
        <row r="884">
          <cell r="B884" t="str">
            <v>ELE HORIZONTAL PARA CANASTILLA 50 X 8 GALV.</v>
          </cell>
          <cell r="C884">
            <v>0</v>
          </cell>
          <cell r="D884">
            <v>0</v>
          </cell>
          <cell r="E884" t="str">
            <v>UN</v>
          </cell>
        </row>
        <row r="885">
          <cell r="B885" t="str">
            <v>ELE HORIZONTAL PARA CANASTILLA 60 X 8 GALV.</v>
          </cell>
          <cell r="C885">
            <v>0</v>
          </cell>
          <cell r="D885">
            <v>8165</v>
          </cell>
          <cell r="E885" t="str">
            <v>UN.</v>
          </cell>
        </row>
        <row r="886">
          <cell r="B886" t="str">
            <v>ELE VERTICAL EXT.PARA CANASTILLA DE 20 X 8 GALV.</v>
          </cell>
          <cell r="C886">
            <v>3</v>
          </cell>
          <cell r="D886">
            <v>4025</v>
          </cell>
          <cell r="E886" t="str">
            <v>UN.</v>
          </cell>
        </row>
        <row r="887">
          <cell r="B887" t="str">
            <v>ELE VERTICAL EXTERIOR 4X10 C. METALICA</v>
          </cell>
          <cell r="C887">
            <v>6</v>
          </cell>
          <cell r="D887">
            <v>7470</v>
          </cell>
          <cell r="E887" t="str">
            <v>UN.</v>
          </cell>
        </row>
        <row r="888">
          <cell r="B888" t="str">
            <v>ELE VERTICAL INT. PARA CANASTILLA DE 20 X 8 GALV.</v>
          </cell>
          <cell r="C888">
            <v>0</v>
          </cell>
          <cell r="D888">
            <v>19476</v>
          </cell>
          <cell r="E888" t="str">
            <v>UN</v>
          </cell>
        </row>
        <row r="889">
          <cell r="B889" t="str">
            <v>ELE VERTICAL INT. PARA CANASTILLA DE 30 X 8</v>
          </cell>
          <cell r="C889">
            <v>1</v>
          </cell>
          <cell r="D889">
            <v>14600</v>
          </cell>
          <cell r="E889" t="str">
            <v>UN</v>
          </cell>
        </row>
        <row r="890">
          <cell r="B890" t="str">
            <v>ELE VERTICAL INTERIOR 4X10 C. METALICA</v>
          </cell>
          <cell r="C890">
            <v>0</v>
          </cell>
          <cell r="D890">
            <v>68087</v>
          </cell>
          <cell r="E890" t="str">
            <v>UN</v>
          </cell>
        </row>
        <row r="891">
          <cell r="B891" t="str">
            <v>ELECTROBARRAS 2000A-1600A-800A-</v>
          </cell>
          <cell r="C891">
            <v>0</v>
          </cell>
          <cell r="D891">
            <v>16531</v>
          </cell>
          <cell r="E891" t="str">
            <v>UN</v>
          </cell>
        </row>
        <row r="892">
          <cell r="B892" t="str">
            <v>ENCHUFE 2x20</v>
          </cell>
          <cell r="C892">
            <v>0</v>
          </cell>
          <cell r="D892">
            <v>345</v>
          </cell>
          <cell r="E892" t="str">
            <v>UN.</v>
          </cell>
        </row>
        <row r="893">
          <cell r="B893" t="str">
            <v xml:space="preserve">ENCHUFE 3x20                                      </v>
          </cell>
          <cell r="C893">
            <v>0</v>
          </cell>
          <cell r="D893">
            <v>345</v>
          </cell>
          <cell r="E893" t="str">
            <v>UN.</v>
          </cell>
        </row>
        <row r="894">
          <cell r="B894" t="str">
            <v xml:space="preserve">ENCHUFE 3x50                                      </v>
          </cell>
          <cell r="C894">
            <v>0</v>
          </cell>
          <cell r="D894">
            <v>1725</v>
          </cell>
          <cell r="E894" t="str">
            <v>UN</v>
          </cell>
        </row>
        <row r="895">
          <cell r="B895" t="str">
            <v xml:space="preserve">ENCHUFE POLO A TIERRA IMET                        </v>
          </cell>
          <cell r="C895">
            <v>8</v>
          </cell>
          <cell r="D895">
            <v>3828</v>
          </cell>
          <cell r="E895" t="str">
            <v>UN.</v>
          </cell>
        </row>
        <row r="896">
          <cell r="B896" t="str">
            <v>ENCHUFE SIN  POLO A 110V</v>
          </cell>
          <cell r="C896">
            <v>0</v>
          </cell>
          <cell r="D896">
            <v>54231</v>
          </cell>
          <cell r="E896" t="str">
            <v>UN</v>
          </cell>
        </row>
        <row r="897">
          <cell r="B897" t="str">
            <v xml:space="preserve">ENCHUFE TELEFONO                                  </v>
          </cell>
          <cell r="C897">
            <v>0</v>
          </cell>
          <cell r="D897">
            <v>5069</v>
          </cell>
          <cell r="E897" t="str">
            <v>UN</v>
          </cell>
        </row>
        <row r="898">
          <cell r="B898" t="str">
            <v>ENCLAVAMIENTO MECANICO</v>
          </cell>
          <cell r="C898">
            <v>0</v>
          </cell>
          <cell r="D898">
            <v>4830</v>
          </cell>
          <cell r="E898" t="str">
            <v>UN</v>
          </cell>
        </row>
        <row r="899">
          <cell r="B899" t="str">
            <v>ENTRADA DE CAJA DE 1       EMT</v>
          </cell>
          <cell r="C899">
            <v>1</v>
          </cell>
          <cell r="D899">
            <v>4830</v>
          </cell>
          <cell r="E899" t="str">
            <v>UN</v>
          </cell>
        </row>
        <row r="900">
          <cell r="B900" t="str">
            <v>ENTRADA DE CAJA DE 1.1/2 EMT</v>
          </cell>
          <cell r="C900">
            <v>2</v>
          </cell>
          <cell r="D900">
            <v>5642</v>
          </cell>
          <cell r="E900" t="str">
            <v>UN</v>
          </cell>
        </row>
        <row r="901">
          <cell r="B901" t="str">
            <v>ENTRADA DE CAJA DE 1.1/4 EMT</v>
          </cell>
          <cell r="C901">
            <v>0</v>
          </cell>
          <cell r="D901">
            <v>4830</v>
          </cell>
          <cell r="E901" t="str">
            <v>UN</v>
          </cell>
        </row>
        <row r="902">
          <cell r="B902" t="str">
            <v>ENTRADA DE CAJA DE 1/2   EMT</v>
          </cell>
          <cell r="C902">
            <v>0</v>
          </cell>
          <cell r="D902">
            <v>521</v>
          </cell>
          <cell r="E902" t="str">
            <v>UN</v>
          </cell>
        </row>
        <row r="903">
          <cell r="B903" t="str">
            <v>ENTRADA DE CAJA DE 2        EMT</v>
          </cell>
          <cell r="C903">
            <v>0</v>
          </cell>
          <cell r="D903">
            <v>110548</v>
          </cell>
          <cell r="E903" t="str">
            <v>UN</v>
          </cell>
        </row>
        <row r="904">
          <cell r="B904" t="str">
            <v>ENTRADA DE CAJA DE 3        EMT</v>
          </cell>
          <cell r="C904">
            <v>0</v>
          </cell>
          <cell r="D904">
            <v>0</v>
          </cell>
          <cell r="E904" t="str">
            <v>MT</v>
          </cell>
        </row>
        <row r="905">
          <cell r="B905" t="str">
            <v>ENTRADA DE CAJA DE 3/4   EMT</v>
          </cell>
          <cell r="C905">
            <v>49</v>
          </cell>
          <cell r="D905">
            <v>1401</v>
          </cell>
          <cell r="E905" t="str">
            <v>UN</v>
          </cell>
        </row>
        <row r="906">
          <cell r="B906" t="str">
            <v xml:space="preserve">ESLABON U DE 1/2 CON PASADOR DE 5/8               </v>
          </cell>
          <cell r="C906">
            <v>0</v>
          </cell>
          <cell r="D906">
            <v>560</v>
          </cell>
          <cell r="E906" t="str">
            <v>UN</v>
          </cell>
        </row>
        <row r="907">
          <cell r="B907" t="str">
            <v>ESMALTE AMARILLO 18</v>
          </cell>
          <cell r="C907">
            <v>0</v>
          </cell>
          <cell r="D907">
            <v>2216</v>
          </cell>
          <cell r="E907" t="str">
            <v>UN</v>
          </cell>
        </row>
        <row r="908">
          <cell r="B908" t="str">
            <v>ESMALTE AZUL OSCURO 41</v>
          </cell>
          <cell r="C908">
            <v>1</v>
          </cell>
          <cell r="D908">
            <v>2276</v>
          </cell>
          <cell r="E908" t="str">
            <v>UN</v>
          </cell>
        </row>
        <row r="909">
          <cell r="B909" t="str">
            <v>ESMALTE GRIS PLATA 84</v>
          </cell>
          <cell r="C909">
            <v>-3</v>
          </cell>
          <cell r="D909">
            <v>19608</v>
          </cell>
          <cell r="E909" t="str">
            <v>UN.</v>
          </cell>
        </row>
        <row r="910">
          <cell r="B910" t="str">
            <v>ESMALTE NEGRO 95</v>
          </cell>
          <cell r="C910">
            <v>0</v>
          </cell>
          <cell r="D910">
            <v>94</v>
          </cell>
          <cell r="E910" t="str">
            <v>UN</v>
          </cell>
        </row>
        <row r="911">
          <cell r="B911" t="str">
            <v>ESMALTE VERDE OLIVA 513</v>
          </cell>
          <cell r="C911">
            <v>9</v>
          </cell>
          <cell r="D911">
            <v>3869</v>
          </cell>
          <cell r="E911" t="str">
            <v>UN.</v>
          </cell>
        </row>
        <row r="912">
          <cell r="B912" t="str">
            <v>ESPARRAGO GALVANIZADO DE 1/4 X 1.0 MTS</v>
          </cell>
          <cell r="C912">
            <v>11</v>
          </cell>
          <cell r="D912">
            <v>2875</v>
          </cell>
          <cell r="E912" t="str">
            <v>UN.</v>
          </cell>
        </row>
        <row r="913">
          <cell r="B913" t="str">
            <v>ESPARRAGO GALVANIZADO DE 3/8 X 1.0 MTS</v>
          </cell>
          <cell r="C913">
            <v>3</v>
          </cell>
          <cell r="D913">
            <v>5200</v>
          </cell>
          <cell r="E913" t="str">
            <v>UN</v>
          </cell>
        </row>
        <row r="914">
          <cell r="B914" t="str">
            <v>ESPARRAGO GALVANIZADO DE 3/8 X 1.10 MTS</v>
          </cell>
          <cell r="C914">
            <v>4</v>
          </cell>
          <cell r="D914">
            <v>3910</v>
          </cell>
          <cell r="E914" t="str">
            <v>UN.</v>
          </cell>
        </row>
        <row r="915">
          <cell r="B915" t="str">
            <v>ESPARRAGO GALVANIZADO DE 3/8 X 2.20MTS</v>
          </cell>
          <cell r="C915">
            <v>3</v>
          </cell>
          <cell r="D915">
            <v>3335</v>
          </cell>
          <cell r="E915" t="str">
            <v>UN.</v>
          </cell>
        </row>
        <row r="916">
          <cell r="B916" t="str">
            <v>ESPARRAGO GALVANIZADO DE 3/8 X 2.40MTS</v>
          </cell>
          <cell r="C916">
            <v>18</v>
          </cell>
          <cell r="D916">
            <v>3450</v>
          </cell>
          <cell r="E916" t="str">
            <v>UN.</v>
          </cell>
        </row>
        <row r="917">
          <cell r="B917" t="str">
            <v>ESPARRAGO GALVANIZADO DE 5/16 X 0.50 MTS</v>
          </cell>
          <cell r="C917">
            <v>0</v>
          </cell>
          <cell r="D917">
            <v>1764919</v>
          </cell>
          <cell r="E917" t="str">
            <v>UN</v>
          </cell>
        </row>
        <row r="918">
          <cell r="B918" t="str">
            <v xml:space="preserve">ESPIGA DE BARRA                                   </v>
          </cell>
          <cell r="C918">
            <v>0</v>
          </cell>
          <cell r="D918">
            <v>147320</v>
          </cell>
          <cell r="E918" t="str">
            <v>UN</v>
          </cell>
        </row>
        <row r="919">
          <cell r="B919" t="str">
            <v xml:space="preserve">ESPIGA PARA CRUCETA DE METAL 3/4                  </v>
          </cell>
          <cell r="C919">
            <v>0</v>
          </cell>
          <cell r="D919">
            <v>4273400</v>
          </cell>
          <cell r="E919" t="str">
            <v>UN</v>
          </cell>
        </row>
        <row r="920">
          <cell r="B920" t="str">
            <v xml:space="preserve">ESPIGA PARA POSTE                                 </v>
          </cell>
          <cell r="C920">
            <v>0</v>
          </cell>
          <cell r="D920">
            <v>852600</v>
          </cell>
          <cell r="E920" t="str">
            <v>UN</v>
          </cell>
        </row>
        <row r="921">
          <cell r="B921" t="str">
            <v>ESPIRAL CABLE  3/4</v>
          </cell>
          <cell r="C921">
            <v>0</v>
          </cell>
          <cell r="D921">
            <v>1475520</v>
          </cell>
          <cell r="E921" t="str">
            <v>UN</v>
          </cell>
        </row>
        <row r="922">
          <cell r="B922" t="str">
            <v>ESPIRAL CABLE  3/8</v>
          </cell>
          <cell r="C922">
            <v>0</v>
          </cell>
          <cell r="D922">
            <v>4002000</v>
          </cell>
          <cell r="E922" t="str">
            <v>UN</v>
          </cell>
        </row>
        <row r="923">
          <cell r="B923" t="str">
            <v>ESTACION DE MANDO DOS ELEMENTOS</v>
          </cell>
          <cell r="C923">
            <v>5</v>
          </cell>
          <cell r="D923">
            <v>450000</v>
          </cell>
          <cell r="E923" t="str">
            <v>UN</v>
          </cell>
        </row>
        <row r="924">
          <cell r="B924" t="str">
            <v>ESTACION START STOP 15A 250VAC</v>
          </cell>
          <cell r="C924">
            <v>0</v>
          </cell>
          <cell r="D924">
            <v>506920</v>
          </cell>
          <cell r="E924" t="str">
            <v>UN</v>
          </cell>
        </row>
        <row r="925">
          <cell r="B925" t="str">
            <v xml:space="preserve">ESTARTE DE 20W                                    </v>
          </cell>
          <cell r="C925">
            <v>0</v>
          </cell>
          <cell r="D925">
            <v>1305987</v>
          </cell>
          <cell r="E925" t="str">
            <v>UN</v>
          </cell>
        </row>
        <row r="926">
          <cell r="B926" t="str">
            <v xml:space="preserve">ESTARTE DE 40W                                    </v>
          </cell>
          <cell r="C926">
            <v>0</v>
          </cell>
          <cell r="D926">
            <v>208800</v>
          </cell>
          <cell r="E926" t="str">
            <v>UN</v>
          </cell>
        </row>
        <row r="927">
          <cell r="B927" t="str">
            <v>ESTOPA ( BOLSA )</v>
          </cell>
          <cell r="C927">
            <v>0</v>
          </cell>
          <cell r="D927">
            <v>829400</v>
          </cell>
          <cell r="E927" t="str">
            <v>UN</v>
          </cell>
        </row>
        <row r="928">
          <cell r="B928" t="str">
            <v xml:space="preserve">EXTENSION DE OJO 1/2 x 10                         </v>
          </cell>
          <cell r="C928">
            <v>0</v>
          </cell>
          <cell r="D928">
            <v>313023</v>
          </cell>
          <cell r="E928" t="str">
            <v>UN</v>
          </cell>
        </row>
        <row r="929">
          <cell r="B929" t="str">
            <v>EXTRACTOR DE 4" 110V</v>
          </cell>
          <cell r="C929">
            <v>0</v>
          </cell>
          <cell r="D929">
            <v>128</v>
          </cell>
          <cell r="E929" t="str">
            <v>UN</v>
          </cell>
        </row>
        <row r="930">
          <cell r="B930" t="str">
            <v>EXTRACTOR DE 6" 110V</v>
          </cell>
          <cell r="C930">
            <v>1</v>
          </cell>
          <cell r="D930">
            <v>460</v>
          </cell>
          <cell r="E930" t="str">
            <v>UN</v>
          </cell>
        </row>
        <row r="931">
          <cell r="B931" t="str">
            <v>FACE PLATE DOBLE BLANCO</v>
          </cell>
          <cell r="C931">
            <v>0</v>
          </cell>
          <cell r="D931">
            <v>1148</v>
          </cell>
          <cell r="E931" t="str">
            <v>UN</v>
          </cell>
        </row>
        <row r="932">
          <cell r="B932" t="str">
            <v>FACE PLATE SENCILLO BLANCO</v>
          </cell>
          <cell r="C932">
            <v>393</v>
          </cell>
          <cell r="D932">
            <v>974</v>
          </cell>
          <cell r="E932" t="str">
            <v>UN</v>
          </cell>
        </row>
        <row r="933">
          <cell r="B933" t="str">
            <v>FACET PLATE 4 PUERTOS BLANCO</v>
          </cell>
          <cell r="C933">
            <v>0</v>
          </cell>
          <cell r="D933">
            <v>1242</v>
          </cell>
          <cell r="E933" t="str">
            <v>UN</v>
          </cell>
        </row>
        <row r="934">
          <cell r="B934" t="str">
            <v>FACET PLATE DOBLE BEIGE</v>
          </cell>
          <cell r="C934">
            <v>0</v>
          </cell>
          <cell r="D934">
            <v>1183</v>
          </cell>
          <cell r="E934" t="str">
            <v>UN</v>
          </cell>
        </row>
        <row r="935">
          <cell r="B935" t="str">
            <v>FACET PLATE SENCILLO BEIGE</v>
          </cell>
          <cell r="C935">
            <v>0</v>
          </cell>
          <cell r="D935">
            <v>1350</v>
          </cell>
          <cell r="E935" t="str">
            <v>UN</v>
          </cell>
        </row>
        <row r="936">
          <cell r="B936" t="str">
            <v>FALSO POLO SALIDA DE CABLE 5009 MAGIC</v>
          </cell>
          <cell r="C936">
            <v>0</v>
          </cell>
          <cell r="D936">
            <v>1565</v>
          </cell>
          <cell r="E936" t="str">
            <v>UN</v>
          </cell>
        </row>
        <row r="937">
          <cell r="B937" t="str">
            <v>FARO AEREO  110V  100W</v>
          </cell>
          <cell r="C937">
            <v>18</v>
          </cell>
          <cell r="D937">
            <v>1826</v>
          </cell>
          <cell r="E937" t="str">
            <v>UN</v>
          </cell>
        </row>
        <row r="938">
          <cell r="B938" t="str">
            <v>FIBBRA OCTICA 100 X 2 X 0.4MM</v>
          </cell>
          <cell r="C938">
            <v>170</v>
          </cell>
          <cell r="D938">
            <v>1035</v>
          </cell>
          <cell r="E938" t="str">
            <v>UN</v>
          </cell>
        </row>
        <row r="939">
          <cell r="B939" t="str">
            <v>FICHO DE PUENTEO</v>
          </cell>
          <cell r="C939">
            <v>471</v>
          </cell>
          <cell r="D939">
            <v>167</v>
          </cell>
          <cell r="E939" t="str">
            <v>UN</v>
          </cell>
        </row>
        <row r="940">
          <cell r="B940" t="str">
            <v>FIJACION ANCLA TORNILLO 3/8 X 1.7/8</v>
          </cell>
          <cell r="C940">
            <v>43</v>
          </cell>
          <cell r="D940">
            <v>2122</v>
          </cell>
          <cell r="E940" t="str">
            <v>UN</v>
          </cell>
        </row>
        <row r="941">
          <cell r="B941" t="str">
            <v>FIJADOR P. TUBO PARALELO DE 1</v>
          </cell>
          <cell r="C941">
            <v>64</v>
          </cell>
          <cell r="D941">
            <v>139</v>
          </cell>
          <cell r="E941" t="str">
            <v>UN.</v>
          </cell>
        </row>
        <row r="942">
          <cell r="B942" t="str">
            <v>FIJADOR P. TUBO PARALELO DE 1-1/2</v>
          </cell>
          <cell r="C942">
            <v>142</v>
          </cell>
          <cell r="D942">
            <v>174</v>
          </cell>
          <cell r="E942" t="str">
            <v>UN.</v>
          </cell>
        </row>
        <row r="943">
          <cell r="B943" t="str">
            <v>FOTOCELDA  FISHER</v>
          </cell>
          <cell r="C943">
            <v>16</v>
          </cell>
          <cell r="D943">
            <v>151</v>
          </cell>
          <cell r="E943" t="str">
            <v>UN.</v>
          </cell>
        </row>
        <row r="944">
          <cell r="B944" t="str">
            <v>FUSIBLE CORTO DE 15 AMP</v>
          </cell>
          <cell r="C944">
            <v>808</v>
          </cell>
          <cell r="D944">
            <v>58</v>
          </cell>
          <cell r="E944" t="str">
            <v>UN.</v>
          </cell>
        </row>
        <row r="945">
          <cell r="B945" t="str">
            <v xml:space="preserve">FUSIBLE PRIMARIO 10K-15K AMPERIOS                 </v>
          </cell>
          <cell r="C945">
            <v>115</v>
          </cell>
          <cell r="D945">
            <v>348</v>
          </cell>
          <cell r="E945" t="str">
            <v>UN.</v>
          </cell>
        </row>
        <row r="946">
          <cell r="B946" t="str">
            <v xml:space="preserve">FUSIBLE PRIMARIO 1H-5H AMPERIOS                   </v>
          </cell>
          <cell r="C946">
            <v>326</v>
          </cell>
          <cell r="D946">
            <v>93</v>
          </cell>
          <cell r="E946" t="str">
            <v>UN.</v>
          </cell>
        </row>
        <row r="947">
          <cell r="B947" t="str">
            <v>FUSIBLE PRIMARIO 20K-40K AMPERIOS</v>
          </cell>
          <cell r="C947">
            <v>37</v>
          </cell>
          <cell r="D947">
            <v>58</v>
          </cell>
          <cell r="E947" t="str">
            <v>UN.</v>
          </cell>
        </row>
        <row r="948">
          <cell r="B948" t="str">
            <v>FUSIBLE PRIMARIO 25T-40T AMPERIOS</v>
          </cell>
          <cell r="C948">
            <v>18</v>
          </cell>
          <cell r="D948">
            <v>327</v>
          </cell>
          <cell r="E948" t="str">
            <v>UN.</v>
          </cell>
        </row>
        <row r="949">
          <cell r="B949" t="str">
            <v xml:space="preserve">FUSIBLE PRIMARIO 6H-15H AMPERIOS                  </v>
          </cell>
          <cell r="C949">
            <v>54</v>
          </cell>
          <cell r="D949">
            <v>682</v>
          </cell>
          <cell r="E949" t="str">
            <v>UN</v>
          </cell>
        </row>
        <row r="950">
          <cell r="B950" t="str">
            <v xml:space="preserve">FUSIBLE PRIMARIO 6T-15T AMPERIOS                  </v>
          </cell>
          <cell r="C950">
            <v>15</v>
          </cell>
          <cell r="D950">
            <v>240</v>
          </cell>
          <cell r="E950" t="str">
            <v>UN</v>
          </cell>
        </row>
        <row r="951">
          <cell r="B951" t="str">
            <v>FUSIBLE W-U 40 AMP TIPO H H</v>
          </cell>
          <cell r="C951">
            <v>6</v>
          </cell>
          <cell r="D951">
            <v>2070</v>
          </cell>
          <cell r="E951" t="str">
            <v>UN.</v>
          </cell>
        </row>
        <row r="952">
          <cell r="B952" t="str">
            <v>GABINE PARA DISTRIBUCION DE 180 X 90 X 40</v>
          </cell>
          <cell r="C952">
            <v>2</v>
          </cell>
          <cell r="D952">
            <v>19183</v>
          </cell>
          <cell r="E952" t="str">
            <v>UN</v>
          </cell>
        </row>
        <row r="953">
          <cell r="B953" t="str">
            <v>GABINETE DE 30X20X15</v>
          </cell>
          <cell r="C953">
            <v>3</v>
          </cell>
          <cell r="D953">
            <v>11155</v>
          </cell>
          <cell r="E953" t="str">
            <v>UN.</v>
          </cell>
        </row>
        <row r="954">
          <cell r="B954" t="str">
            <v>GABINETE DE MEDIDA 200 X90X40 CMS. FACELCO</v>
          </cell>
          <cell r="C954">
            <v>2</v>
          </cell>
          <cell r="D954">
            <v>13886</v>
          </cell>
          <cell r="E954" t="str">
            <v>UN</v>
          </cell>
        </row>
        <row r="955">
          <cell r="B955" t="str">
            <v>GABINETE PARA BOMBAS CON EMERGENCIA</v>
          </cell>
          <cell r="C955">
            <v>5</v>
          </cell>
          <cell r="D955">
            <v>9205</v>
          </cell>
          <cell r="E955" t="str">
            <v>UN.</v>
          </cell>
        </row>
        <row r="956">
          <cell r="B956" t="str">
            <v>GABINETE PARA BOMBAS SIN  EMERGENCIA</v>
          </cell>
          <cell r="C956">
            <v>46</v>
          </cell>
          <cell r="D956">
            <v>545</v>
          </cell>
          <cell r="E956" t="str">
            <v>UN</v>
          </cell>
        </row>
        <row r="957">
          <cell r="B957" t="str">
            <v>GABINETE PARA CONTADORES</v>
          </cell>
          <cell r="C957">
            <v>1</v>
          </cell>
          <cell r="D957">
            <v>681</v>
          </cell>
          <cell r="E957" t="str">
            <v>UN.</v>
          </cell>
        </row>
        <row r="958">
          <cell r="B958" t="str">
            <v>GABINETE PARA CONTADORES DE ACTIVA Y REATIVA</v>
          </cell>
          <cell r="C958">
            <v>20</v>
          </cell>
          <cell r="D958">
            <v>934</v>
          </cell>
          <cell r="E958" t="str">
            <v>UN</v>
          </cell>
        </row>
        <row r="959">
          <cell r="B959" t="str">
            <v>GABINETE PARA DISTRIBUCION DE 140 X 90 X 30</v>
          </cell>
          <cell r="C959">
            <v>0</v>
          </cell>
          <cell r="D959">
            <v>11600</v>
          </cell>
          <cell r="E959" t="str">
            <v>UN</v>
          </cell>
        </row>
        <row r="960">
          <cell r="B960" t="str">
            <v>GABINETE PARA TRANSFERENCIA MANUAL</v>
          </cell>
          <cell r="C960">
            <v>0</v>
          </cell>
          <cell r="D960">
            <v>19435</v>
          </cell>
          <cell r="E960" t="str">
            <v>UN.</v>
          </cell>
        </row>
        <row r="961">
          <cell r="B961" t="str">
            <v>GABINETE PULSADORES</v>
          </cell>
          <cell r="C961">
            <v>3</v>
          </cell>
          <cell r="D961">
            <v>22483</v>
          </cell>
          <cell r="E961" t="str">
            <v>UN</v>
          </cell>
        </row>
        <row r="962">
          <cell r="B962" t="str">
            <v>GABINETE REGULADO 180X90X40</v>
          </cell>
          <cell r="C962">
            <v>20</v>
          </cell>
          <cell r="D962">
            <v>27080</v>
          </cell>
          <cell r="E962" t="str">
            <v>UN.</v>
          </cell>
        </row>
        <row r="963">
          <cell r="B963" t="str">
            <v>GABINETE TIPO ML</v>
          </cell>
          <cell r="C963">
            <v>2</v>
          </cell>
          <cell r="D963">
            <v>32149</v>
          </cell>
          <cell r="E963" t="str">
            <v>UN.</v>
          </cell>
        </row>
        <row r="964">
          <cell r="B964" t="str">
            <v>GANCHO PARA TEJA C-16</v>
          </cell>
          <cell r="C964">
            <v>6</v>
          </cell>
          <cell r="D964">
            <v>64832</v>
          </cell>
          <cell r="E964" t="str">
            <v>UN.</v>
          </cell>
        </row>
        <row r="965">
          <cell r="B965" t="str">
            <v>GRAPA DE COBRE APANTALLAMIENTO</v>
          </cell>
          <cell r="C965">
            <v>4</v>
          </cell>
          <cell r="D965">
            <v>100050</v>
          </cell>
          <cell r="E965" t="str">
            <v>UN.</v>
          </cell>
        </row>
        <row r="966">
          <cell r="B966" t="str">
            <v>GRAPA DOBLE ALA GALVANIZADA DE 1</v>
          </cell>
          <cell r="C966">
            <v>0</v>
          </cell>
          <cell r="D966">
            <v>160080</v>
          </cell>
          <cell r="E966" t="str">
            <v>UN</v>
          </cell>
        </row>
        <row r="967">
          <cell r="B967" t="str">
            <v>GRAPA DOBLE ALA GALVANIZADA DE 1/2</v>
          </cell>
          <cell r="C967">
            <v>0</v>
          </cell>
          <cell r="D967">
            <v>234082</v>
          </cell>
          <cell r="E967" t="str">
            <v>UN</v>
          </cell>
        </row>
        <row r="968">
          <cell r="B968" t="str">
            <v>GRAPA DOBLE ALA GALVANIZADA DE 1-1/2</v>
          </cell>
          <cell r="C968">
            <v>35</v>
          </cell>
          <cell r="D968">
            <v>1610</v>
          </cell>
          <cell r="E968" t="str">
            <v>UN.</v>
          </cell>
        </row>
        <row r="969">
          <cell r="B969" t="str">
            <v>GRAPA DOBLE ALA GALVANIZADA DE 1-1/4</v>
          </cell>
          <cell r="C969">
            <v>0</v>
          </cell>
          <cell r="D969">
            <v>9737</v>
          </cell>
          <cell r="E969" t="str">
            <v>UN</v>
          </cell>
        </row>
        <row r="970">
          <cell r="B970" t="str">
            <v>GRAPA DOBLE ALA GALVANIZADA DE 2</v>
          </cell>
          <cell r="C970">
            <v>0</v>
          </cell>
          <cell r="D970">
            <v>5376</v>
          </cell>
          <cell r="E970" t="str">
            <v>UN</v>
          </cell>
        </row>
        <row r="971">
          <cell r="B971" t="str">
            <v>GRAPA DOBLE ALA GALVANIZADA DE 2-1/2</v>
          </cell>
          <cell r="C971">
            <v>0</v>
          </cell>
          <cell r="D971">
            <v>6243</v>
          </cell>
          <cell r="E971" t="str">
            <v>UN</v>
          </cell>
        </row>
        <row r="972">
          <cell r="B972" t="str">
            <v>GRAPA DOBLE ALA GALVANIZADA DE 3</v>
          </cell>
          <cell r="C972">
            <v>0</v>
          </cell>
          <cell r="D972">
            <v>4796</v>
          </cell>
          <cell r="E972" t="str">
            <v>UN</v>
          </cell>
        </row>
        <row r="973">
          <cell r="B973" t="str">
            <v>GRAPA DOBLE ALA GALVANIZADA DE 3/4</v>
          </cell>
          <cell r="C973">
            <v>15</v>
          </cell>
          <cell r="D973">
            <v>5759</v>
          </cell>
          <cell r="E973" t="str">
            <v>UN</v>
          </cell>
        </row>
        <row r="974">
          <cell r="B974" t="str">
            <v>GRAPA DOBLE ALA GALVANIZADA DE 3/8</v>
          </cell>
          <cell r="C974">
            <v>6</v>
          </cell>
          <cell r="D974">
            <v>4562</v>
          </cell>
          <cell r="E974" t="str">
            <v>UN</v>
          </cell>
        </row>
        <row r="975">
          <cell r="B975" t="str">
            <v>GRAPA DOBLE ALA GALVANIZADA DE 4</v>
          </cell>
          <cell r="C975">
            <v>0</v>
          </cell>
          <cell r="D975">
            <v>13440</v>
          </cell>
          <cell r="E975" t="str">
            <v>UN</v>
          </cell>
        </row>
        <row r="976">
          <cell r="B976" t="str">
            <v xml:space="preserve">GRAPA GALVANIZADA 1                               </v>
          </cell>
          <cell r="C976">
            <v>0</v>
          </cell>
          <cell r="D976">
            <v>11292</v>
          </cell>
          <cell r="E976" t="str">
            <v>UN</v>
          </cell>
        </row>
        <row r="977">
          <cell r="B977" t="str">
            <v xml:space="preserve">GRAPA GALVANIZADA 1 1/2                           </v>
          </cell>
          <cell r="C977">
            <v>-1</v>
          </cell>
          <cell r="D977">
            <v>13440</v>
          </cell>
          <cell r="E977" t="str">
            <v>UN</v>
          </cell>
        </row>
        <row r="978">
          <cell r="B978" t="str">
            <v xml:space="preserve">GRAPA GALVANIZADA 1 1/4                           </v>
          </cell>
          <cell r="C978">
            <v>0</v>
          </cell>
          <cell r="D978">
            <v>8898</v>
          </cell>
          <cell r="E978" t="str">
            <v>UN</v>
          </cell>
        </row>
        <row r="979">
          <cell r="B979" t="str">
            <v xml:space="preserve">GRAPA GALVANIZADA 1/2                             </v>
          </cell>
          <cell r="C979">
            <v>0</v>
          </cell>
          <cell r="D979">
            <v>8066</v>
          </cell>
          <cell r="E979" t="str">
            <v>UN</v>
          </cell>
        </row>
        <row r="980">
          <cell r="B980" t="str">
            <v xml:space="preserve">GRAPA GALVANIZADA 2                               </v>
          </cell>
          <cell r="C980">
            <v>0</v>
          </cell>
          <cell r="D980">
            <v>12140</v>
          </cell>
          <cell r="E980" t="str">
            <v>UN</v>
          </cell>
        </row>
        <row r="981">
          <cell r="B981" t="str">
            <v xml:space="preserve">GRAPA GALVANIZADA 3/4                             </v>
          </cell>
          <cell r="C981">
            <v>0</v>
          </cell>
          <cell r="D981">
            <v>9670</v>
          </cell>
          <cell r="E981" t="str">
            <v>UN</v>
          </cell>
        </row>
        <row r="982">
          <cell r="B982" t="str">
            <v xml:space="preserve">GRAPA GALVANIZADA 3/8                             </v>
          </cell>
          <cell r="C982">
            <v>2</v>
          </cell>
          <cell r="D982">
            <v>10561</v>
          </cell>
          <cell r="E982" t="str">
            <v>UN</v>
          </cell>
        </row>
        <row r="983">
          <cell r="B983" t="str">
            <v>GRAPA PARA CINTA BANDIT DE 1/2</v>
          </cell>
          <cell r="C983">
            <v>1</v>
          </cell>
          <cell r="D983">
            <v>7008</v>
          </cell>
          <cell r="E983" t="str">
            <v>UN</v>
          </cell>
        </row>
        <row r="984">
          <cell r="B984" t="str">
            <v>GRAPA PARA CINTA BANDIT DE 3/4</v>
          </cell>
          <cell r="C984">
            <v>0</v>
          </cell>
          <cell r="D984">
            <v>5794</v>
          </cell>
          <cell r="E984" t="str">
            <v>UN</v>
          </cell>
        </row>
        <row r="985">
          <cell r="B985" t="str">
            <v>GRAPA PARA CINTA BANDIT DE 3/8</v>
          </cell>
          <cell r="C985">
            <v>0</v>
          </cell>
          <cell r="D985">
            <v>4769</v>
          </cell>
          <cell r="E985" t="str">
            <v>UN</v>
          </cell>
        </row>
        <row r="986">
          <cell r="B986" t="str">
            <v>GRAPA PARA CINTA BANDIT DE 5/8</v>
          </cell>
          <cell r="C986">
            <v>1</v>
          </cell>
          <cell r="D986">
            <v>5533</v>
          </cell>
          <cell r="E986" t="str">
            <v>1/6</v>
          </cell>
        </row>
        <row r="987">
          <cell r="B987" t="str">
            <v xml:space="preserve">GRAPA PARA VARILLA A TIERRA                       </v>
          </cell>
          <cell r="C987">
            <v>0</v>
          </cell>
          <cell r="D987">
            <v>2723</v>
          </cell>
          <cell r="E987" t="str">
            <v>UN</v>
          </cell>
        </row>
        <row r="988">
          <cell r="B988" t="str">
            <v>GRAPA SUSPENSION 2/0-4/0</v>
          </cell>
          <cell r="C988">
            <v>1</v>
          </cell>
          <cell r="D988">
            <v>3235</v>
          </cell>
          <cell r="E988" t="str">
            <v>UN</v>
          </cell>
        </row>
        <row r="989">
          <cell r="B989" t="str">
            <v xml:space="preserve">GRAPA SUSPENSION 6 A 2/0                          </v>
          </cell>
          <cell r="C989">
            <v>0</v>
          </cell>
          <cell r="D989">
            <v>4978</v>
          </cell>
          <cell r="E989" t="str">
            <v>UN</v>
          </cell>
        </row>
        <row r="990">
          <cell r="B990" t="str">
            <v>GRAPA TERMINAL No 266.8</v>
          </cell>
          <cell r="C990">
            <v>0</v>
          </cell>
          <cell r="D990">
            <v>5888</v>
          </cell>
          <cell r="E990" t="str">
            <v>UN</v>
          </cell>
        </row>
        <row r="991">
          <cell r="B991" t="str">
            <v xml:space="preserve">GRAPA TERMINAL RECTA 6 A 2/0                      </v>
          </cell>
          <cell r="C991">
            <v>0</v>
          </cell>
          <cell r="D991">
            <v>7986</v>
          </cell>
          <cell r="E991" t="str">
            <v>UN</v>
          </cell>
        </row>
        <row r="992">
          <cell r="B992" t="str">
            <v>GRILLETE  1/8</v>
          </cell>
          <cell r="C992">
            <v>0</v>
          </cell>
          <cell r="D992">
            <v>7206</v>
          </cell>
          <cell r="E992" t="str">
            <v>UN</v>
          </cell>
        </row>
        <row r="993">
          <cell r="B993" t="str">
            <v xml:space="preserve">GUARDACABO PARA CABLE DE 1/4                      </v>
          </cell>
          <cell r="C993">
            <v>0</v>
          </cell>
          <cell r="D993">
            <v>6548</v>
          </cell>
          <cell r="E993" t="str">
            <v>UN</v>
          </cell>
        </row>
        <row r="994">
          <cell r="B994" t="str">
            <v>GUAYA  1/8</v>
          </cell>
          <cell r="C994">
            <v>8</v>
          </cell>
          <cell r="D994">
            <v>7988</v>
          </cell>
          <cell r="E994" t="str">
            <v>UN</v>
          </cell>
        </row>
        <row r="995">
          <cell r="B995" t="str">
            <v>GUAYA 1/16</v>
          </cell>
          <cell r="C995">
            <v>5</v>
          </cell>
          <cell r="D995">
            <v>6184</v>
          </cell>
          <cell r="E995" t="str">
            <v>UN</v>
          </cell>
        </row>
        <row r="996">
          <cell r="B996" t="str">
            <v>HERRAJE MONHOLE 20x20</v>
          </cell>
          <cell r="C996">
            <v>0</v>
          </cell>
          <cell r="D996">
            <v>18565</v>
          </cell>
          <cell r="E996" t="str">
            <v>UN</v>
          </cell>
        </row>
        <row r="997">
          <cell r="B997" t="str">
            <v xml:space="preserve">HERRAJE MONHOLE 30x30                             </v>
          </cell>
          <cell r="C997">
            <v>11</v>
          </cell>
          <cell r="D997">
            <v>15412</v>
          </cell>
          <cell r="E997" t="str">
            <v>UN</v>
          </cell>
        </row>
        <row r="998">
          <cell r="B998" t="str">
            <v>HERRAJE MONHOLE 40x40</v>
          </cell>
          <cell r="C998">
            <v>0</v>
          </cell>
          <cell r="D998">
            <v>12394</v>
          </cell>
          <cell r="E998" t="str">
            <v>UN</v>
          </cell>
        </row>
        <row r="999">
          <cell r="B999" t="str">
            <v>HERRAJE MONHOLE 50x50 NORMA RS3-016</v>
          </cell>
          <cell r="C999">
            <v>0</v>
          </cell>
          <cell r="D999">
            <v>11188</v>
          </cell>
          <cell r="E999" t="str">
            <v>UN</v>
          </cell>
        </row>
        <row r="1000">
          <cell r="B1000" t="str">
            <v>HERRAJE MONHOLE 60x60 NORMA RS3-015</v>
          </cell>
          <cell r="C1000">
            <v>0</v>
          </cell>
          <cell r="D1000">
            <v>16059</v>
          </cell>
          <cell r="E1000" t="str">
            <v>UN</v>
          </cell>
        </row>
        <row r="1001">
          <cell r="B1001" t="str">
            <v xml:space="preserve">HERRAJE MONHOLE 60x80 PESADO                      </v>
          </cell>
          <cell r="C1001">
            <v>7</v>
          </cell>
          <cell r="D1001">
            <v>13946</v>
          </cell>
          <cell r="E1001" t="str">
            <v>UN</v>
          </cell>
        </row>
        <row r="1002">
          <cell r="B1002" t="str">
            <v xml:space="preserve">HERRAJE MONHOLE 80x1.20 PESADO                    </v>
          </cell>
          <cell r="C1002">
            <v>1</v>
          </cell>
          <cell r="D1002">
            <v>3096</v>
          </cell>
          <cell r="E1002" t="str">
            <v>UN</v>
          </cell>
        </row>
        <row r="1003">
          <cell r="B1003" t="str">
            <v>HERRAJE PRIMARIO 2 TAPAS RS3-002/2</v>
          </cell>
          <cell r="C1003">
            <v>1</v>
          </cell>
          <cell r="D1003">
            <v>7721</v>
          </cell>
          <cell r="E1003" t="str">
            <v>UN</v>
          </cell>
        </row>
        <row r="1004">
          <cell r="B1004" t="str">
            <v>HERRAJE PRIMARIO 3 TAPAS RS3-002/3</v>
          </cell>
          <cell r="C1004">
            <v>3</v>
          </cell>
          <cell r="D1004">
            <v>3929</v>
          </cell>
          <cell r="E1004" t="str">
            <v>UN</v>
          </cell>
        </row>
        <row r="1005">
          <cell r="B1005" t="str">
            <v xml:space="preserve">HOJA DE SIERRA PARA METAL                         </v>
          </cell>
          <cell r="C1005">
            <v>2</v>
          </cell>
          <cell r="D1005">
            <v>2600</v>
          </cell>
          <cell r="E1005" t="str">
            <v>UN</v>
          </cell>
        </row>
        <row r="1006">
          <cell r="B1006" t="str">
            <v>INT CONM 4 VIAS PIL. MODULO KORA BLANCO KR-2BVL</v>
          </cell>
          <cell r="C1006">
            <v>0</v>
          </cell>
          <cell r="D1006">
            <v>3828</v>
          </cell>
          <cell r="E1006" t="str">
            <v>UN</v>
          </cell>
        </row>
        <row r="1007">
          <cell r="B1007" t="str">
            <v>INT CONM PILOTO MODULO  NUVA 5003LV</v>
          </cell>
          <cell r="C1007">
            <v>16</v>
          </cell>
          <cell r="D1007">
            <v>2809</v>
          </cell>
          <cell r="E1007" t="str">
            <v>UN</v>
          </cell>
        </row>
        <row r="1008">
          <cell r="B1008" t="str">
            <v>INT CONMUTABLE MODULO DEKO DK-2B</v>
          </cell>
          <cell r="C1008">
            <v>5</v>
          </cell>
          <cell r="D1008">
            <v>3096</v>
          </cell>
          <cell r="E1008" t="str">
            <v>UN</v>
          </cell>
        </row>
        <row r="1009">
          <cell r="B1009" t="str">
            <v>INT DOBLE  BLANCO LX-101B</v>
          </cell>
          <cell r="C1009">
            <v>5</v>
          </cell>
          <cell r="D1009">
            <v>5533</v>
          </cell>
          <cell r="E1009" t="str">
            <v>UN</v>
          </cell>
        </row>
        <row r="1010">
          <cell r="B1010" t="str">
            <v>INT DOBLE CONM  BLANCO LX-202B</v>
          </cell>
          <cell r="C1010">
            <v>184</v>
          </cell>
          <cell r="D1010">
            <v>1908</v>
          </cell>
          <cell r="E1010" t="str">
            <v>UN</v>
          </cell>
        </row>
        <row r="1011">
          <cell r="B1011" t="str">
            <v>INT DOBLE CONM BLANCO AX 202B</v>
          </cell>
          <cell r="C1011">
            <v>0</v>
          </cell>
          <cell r="D1011">
            <v>3382</v>
          </cell>
          <cell r="E1011" t="str">
            <v>UN</v>
          </cell>
        </row>
        <row r="1012">
          <cell r="B1012" t="str">
            <v>INT DOBLE CONM PIL. ARMADO KORA BLANCO KR-202BL</v>
          </cell>
          <cell r="C1012">
            <v>0</v>
          </cell>
          <cell r="D1012">
            <v>7942</v>
          </cell>
          <cell r="E1012" t="str">
            <v>UN</v>
          </cell>
        </row>
        <row r="1013">
          <cell r="B1013" t="str">
            <v>INT DOBLE CONM PILOTO  BLANCO LX-202BL</v>
          </cell>
          <cell r="C1013">
            <v>0</v>
          </cell>
          <cell r="D1013">
            <v>17910</v>
          </cell>
          <cell r="E1013" t="str">
            <v>UN</v>
          </cell>
        </row>
        <row r="1014">
          <cell r="B1014" t="str">
            <v>INT DOBLE CONM PILOTO ARMADO MAXIMA</v>
          </cell>
          <cell r="C1014">
            <v>6</v>
          </cell>
          <cell r="D1014">
            <v>3425</v>
          </cell>
          <cell r="E1014" t="str">
            <v>UN</v>
          </cell>
        </row>
        <row r="1015">
          <cell r="B1015" t="str">
            <v>INT DOBLE CONMT LUZ PIL BLANCO AX-202BL</v>
          </cell>
          <cell r="C1015">
            <v>3</v>
          </cell>
          <cell r="D1015">
            <v>3425</v>
          </cell>
          <cell r="E1015" t="str">
            <v>UN</v>
          </cell>
        </row>
        <row r="1016">
          <cell r="B1016" t="str">
            <v>INT DOBLE LUZ PIL BLANCO AX-101BL</v>
          </cell>
          <cell r="C1016">
            <v>3</v>
          </cell>
          <cell r="D1016">
            <v>5507</v>
          </cell>
          <cell r="E1016" t="str">
            <v>UN</v>
          </cell>
        </row>
        <row r="1017">
          <cell r="B1017" t="str">
            <v>INT DOBLE PIL. ARMADO  KORA BLANCO KR-101BL</v>
          </cell>
          <cell r="C1017">
            <v>1</v>
          </cell>
          <cell r="D1017">
            <v>58400</v>
          </cell>
          <cell r="E1017" t="str">
            <v>UN</v>
          </cell>
        </row>
        <row r="1018">
          <cell r="B1018" t="str">
            <v>INT DOBLE PILOTO    BLANCO LX-101BL</v>
          </cell>
          <cell r="C1018">
            <v>0</v>
          </cell>
          <cell r="D1018">
            <v>5336</v>
          </cell>
          <cell r="E1018" t="str">
            <v>UN</v>
          </cell>
        </row>
        <row r="1019">
          <cell r="B1019" t="str">
            <v>INT DOBLE PILOTO ARMADO MAXIMA XM-101L</v>
          </cell>
          <cell r="C1019">
            <v>0</v>
          </cell>
          <cell r="D1019">
            <v>24105</v>
          </cell>
          <cell r="E1019" t="str">
            <v>UN</v>
          </cell>
        </row>
        <row r="1020">
          <cell r="B1020" t="str">
            <v>INT SENC CONM PILOTO  BLANCO LX-020BL</v>
          </cell>
          <cell r="C1020">
            <v>0</v>
          </cell>
          <cell r="D1020">
            <v>24105</v>
          </cell>
          <cell r="E1020" t="str">
            <v>UN</v>
          </cell>
        </row>
        <row r="1021">
          <cell r="B1021" t="str">
            <v>INT SENC PILOTO   BLANCO LX-010BL</v>
          </cell>
          <cell r="C1021">
            <v>0</v>
          </cell>
          <cell r="D1021">
            <v>21511</v>
          </cell>
          <cell r="E1021" t="str">
            <v>UN</v>
          </cell>
        </row>
        <row r="1022">
          <cell r="B1022" t="str">
            <v>INT SENC PILOTO  MODULO  NUVA 5001LN</v>
          </cell>
          <cell r="C1022">
            <v>0</v>
          </cell>
          <cell r="D1022">
            <v>11290</v>
          </cell>
          <cell r="E1022" t="str">
            <v>UN</v>
          </cell>
        </row>
        <row r="1023">
          <cell r="B1023" t="str">
            <v>INT SENC. CONMT LUZ PIL.BALCO AX-020BL</v>
          </cell>
          <cell r="C1023">
            <v>6</v>
          </cell>
          <cell r="D1023">
            <v>4562</v>
          </cell>
          <cell r="E1023" t="str">
            <v>UN</v>
          </cell>
        </row>
        <row r="1024">
          <cell r="B1024" t="str">
            <v>INT SENCILLO      LX   S/PNER BTP 010</v>
          </cell>
          <cell r="C1024">
            <v>0</v>
          </cell>
          <cell r="D1024">
            <v>4796</v>
          </cell>
          <cell r="E1024" t="str">
            <v>UN</v>
          </cell>
        </row>
        <row r="1025">
          <cell r="B1025" t="str">
            <v>INT SENCILLO    BLANCO LX- 01OB</v>
          </cell>
          <cell r="C1025">
            <v>0</v>
          </cell>
          <cell r="D1025">
            <v>7117</v>
          </cell>
          <cell r="E1025" t="str">
            <v>UN</v>
          </cell>
        </row>
        <row r="1026">
          <cell r="B1026" t="str">
            <v>INT SENCILLO LUZ PIL. BLANCO AX-010BL</v>
          </cell>
          <cell r="C1026">
            <v>0</v>
          </cell>
          <cell r="D1026">
            <v>19510</v>
          </cell>
          <cell r="E1026" t="str">
            <v>UN</v>
          </cell>
        </row>
        <row r="1027">
          <cell r="B1027" t="str">
            <v>INT SENCILLO MODULO DEKO DK-1B</v>
          </cell>
          <cell r="C1027">
            <v>10</v>
          </cell>
          <cell r="D1027">
            <v>3929</v>
          </cell>
          <cell r="E1027" t="str">
            <v>UN</v>
          </cell>
        </row>
        <row r="1028">
          <cell r="B1028" t="str">
            <v>INT SENCILLO PIL. ARMADO KORA BLANCO KR-010BL</v>
          </cell>
          <cell r="C1028">
            <v>0</v>
          </cell>
          <cell r="D1028">
            <v>9670</v>
          </cell>
          <cell r="E1028" t="str">
            <v>UN</v>
          </cell>
        </row>
        <row r="1029">
          <cell r="B1029" t="str">
            <v>INT SENCILLO PILOTO ARMADO MAXIMA  XM 010L</v>
          </cell>
          <cell r="C1029">
            <v>0</v>
          </cell>
          <cell r="D1029">
            <v>1863</v>
          </cell>
          <cell r="E1029" t="str">
            <v>UN</v>
          </cell>
        </row>
        <row r="1030">
          <cell r="B1030" t="str">
            <v>INT TRIPLE  BLANCO LX-111B</v>
          </cell>
          <cell r="C1030">
            <v>0</v>
          </cell>
          <cell r="D1030">
            <v>3127</v>
          </cell>
          <cell r="E1030" t="str">
            <v>UN</v>
          </cell>
        </row>
        <row r="1031">
          <cell r="B1031" t="str">
            <v>INT TRIPLE CONM  BLANCO LX-222B</v>
          </cell>
          <cell r="C1031">
            <v>0</v>
          </cell>
          <cell r="D1031">
            <v>2948</v>
          </cell>
          <cell r="E1031" t="str">
            <v>UN</v>
          </cell>
        </row>
        <row r="1032">
          <cell r="B1032" t="str">
            <v>INT TRIPLE CONM BLANCO  AX 222B</v>
          </cell>
          <cell r="C1032">
            <v>0</v>
          </cell>
          <cell r="D1032">
            <v>5794</v>
          </cell>
          <cell r="E1032" t="str">
            <v>UN</v>
          </cell>
        </row>
        <row r="1033">
          <cell r="B1033" t="str">
            <v>INT TRIPLE CONM PIL ARMADO KORA BLANCO KR-222BL</v>
          </cell>
          <cell r="C1033">
            <v>24</v>
          </cell>
          <cell r="D1033">
            <v>1541</v>
          </cell>
          <cell r="E1033" t="str">
            <v>UN</v>
          </cell>
        </row>
        <row r="1034">
          <cell r="B1034" t="str">
            <v>INT TRIPLE CONM PILOTO   BLANCO LX-222BL</v>
          </cell>
          <cell r="C1034">
            <v>0</v>
          </cell>
          <cell r="D1034">
            <v>3669</v>
          </cell>
          <cell r="E1034" t="str">
            <v>UN</v>
          </cell>
        </row>
        <row r="1035">
          <cell r="B1035" t="str">
            <v>INT TRIPLE CONMT LUZ PIL BLANCO AX-222BL</v>
          </cell>
          <cell r="C1035">
            <v>0</v>
          </cell>
          <cell r="D1035">
            <v>3902</v>
          </cell>
          <cell r="E1035" t="str">
            <v>UN</v>
          </cell>
        </row>
        <row r="1036">
          <cell r="B1036" t="str">
            <v>INT TRIPLE LUZ PIL BLANCO AX-111BL</v>
          </cell>
          <cell r="C1036">
            <v>0</v>
          </cell>
          <cell r="D1036">
            <v>14207</v>
          </cell>
          <cell r="E1036" t="str">
            <v>UN</v>
          </cell>
        </row>
        <row r="1037">
          <cell r="B1037" t="str">
            <v>INT TRIPLE PIL. ARMADO KORA BLANCO KR-111BL</v>
          </cell>
          <cell r="C1037">
            <v>0</v>
          </cell>
          <cell r="D1037">
            <v>12906</v>
          </cell>
          <cell r="E1037" t="str">
            <v>UN</v>
          </cell>
        </row>
        <row r="1038">
          <cell r="B1038" t="str">
            <v>INT TRIPLE PILOTO   BLANCO LX-111BL</v>
          </cell>
          <cell r="C1038">
            <v>0</v>
          </cell>
          <cell r="D1038">
            <v>15208</v>
          </cell>
          <cell r="E1038" t="str">
            <v>UN</v>
          </cell>
        </row>
        <row r="1039">
          <cell r="B1039" t="str">
            <v>INT, SENC. CONMUTABLE MARFIL AX-020M</v>
          </cell>
          <cell r="C1039">
            <v>0</v>
          </cell>
          <cell r="D1039">
            <v>3234</v>
          </cell>
          <cell r="E1039" t="str">
            <v>UN.</v>
          </cell>
        </row>
        <row r="1040">
          <cell r="B1040" t="str">
            <v>INT.  DOBLE BLANCO AX 101B</v>
          </cell>
          <cell r="C1040">
            <v>0</v>
          </cell>
          <cell r="D1040">
            <v>2769</v>
          </cell>
          <cell r="E1040" t="str">
            <v>UN</v>
          </cell>
        </row>
        <row r="1041">
          <cell r="B1041" t="str">
            <v>INT.  DOBLE LEVITON REF.LV- 5212-I CREMA</v>
          </cell>
          <cell r="C1041">
            <v>3</v>
          </cell>
          <cell r="D1041">
            <v>2809</v>
          </cell>
          <cell r="E1041" t="str">
            <v>UN</v>
          </cell>
        </row>
        <row r="1042">
          <cell r="B1042" t="str">
            <v>INT.  SENCILLO BLANCO  AX 010B</v>
          </cell>
          <cell r="C1042">
            <v>4</v>
          </cell>
          <cell r="D1042">
            <v>2671</v>
          </cell>
          <cell r="E1042" t="str">
            <v>UN</v>
          </cell>
        </row>
        <row r="1043">
          <cell r="B1043" t="str">
            <v>INT.  SENCILLO CONM LEVITON REF.LV-1453-I CREMA</v>
          </cell>
          <cell r="C1043">
            <v>0</v>
          </cell>
          <cell r="D1043">
            <v>34117</v>
          </cell>
          <cell r="E1043" t="str">
            <v>UN</v>
          </cell>
        </row>
        <row r="1044">
          <cell r="B1044" t="str">
            <v>INT.  SENCILLO CONMUTBLANCO AX 020B</v>
          </cell>
          <cell r="C1044">
            <v>0</v>
          </cell>
          <cell r="D1044">
            <v>34117</v>
          </cell>
          <cell r="E1044" t="str">
            <v>UN</v>
          </cell>
        </row>
        <row r="1045">
          <cell r="B1045" t="str">
            <v>INT.  SENCILLO LEVITON REF. LV-1451-I CREMA</v>
          </cell>
          <cell r="C1045">
            <v>8</v>
          </cell>
          <cell r="D1045">
            <v>7988</v>
          </cell>
          <cell r="E1045" t="str">
            <v>UN</v>
          </cell>
        </row>
        <row r="1046">
          <cell r="B1046" t="str">
            <v>INT.  TRIPLE BLANCO  AX 111B</v>
          </cell>
          <cell r="C1046">
            <v>0</v>
          </cell>
          <cell r="D1046">
            <v>30351</v>
          </cell>
          <cell r="E1046" t="str">
            <v>UN</v>
          </cell>
        </row>
        <row r="1047">
          <cell r="B1047" t="str">
            <v>INT. + TOMA CON P/T LEVINTON  REF.LV-5225-I CREMA</v>
          </cell>
          <cell r="C1047">
            <v>1</v>
          </cell>
          <cell r="D1047">
            <v>6184</v>
          </cell>
          <cell r="E1047" t="str">
            <v>UN</v>
          </cell>
        </row>
        <row r="1048">
          <cell r="B1048" t="str">
            <v>INT. CONM   MODULO E2003  MODUS</v>
          </cell>
          <cell r="C1048">
            <v>9</v>
          </cell>
          <cell r="D1048">
            <v>6548</v>
          </cell>
          <cell r="E1048" t="str">
            <v>UN</v>
          </cell>
        </row>
        <row r="1049">
          <cell r="B1049" t="str">
            <v>INT. CONM  MODULO  NUVA 5003</v>
          </cell>
          <cell r="C1049">
            <v>0</v>
          </cell>
          <cell r="D1049">
            <v>27213</v>
          </cell>
          <cell r="E1049" t="str">
            <v>UN</v>
          </cell>
        </row>
        <row r="1050">
          <cell r="B1050" t="str">
            <v>INT. CONM PILOTO ARMADO MAXIMA XM-020L</v>
          </cell>
          <cell r="C1050">
            <v>18</v>
          </cell>
          <cell r="D1050">
            <v>5533</v>
          </cell>
          <cell r="E1050" t="str">
            <v>UN</v>
          </cell>
        </row>
        <row r="1051">
          <cell r="B1051" t="str">
            <v>INT. CONM. LUZ PIL CUATRO VIAS LK-020VL</v>
          </cell>
          <cell r="C1051">
            <v>0</v>
          </cell>
          <cell r="D1051">
            <v>3963</v>
          </cell>
          <cell r="E1051" t="str">
            <v>UN</v>
          </cell>
        </row>
        <row r="1052">
          <cell r="B1052" t="str">
            <v>INT. CONMUTABLE MODULO KR-2B</v>
          </cell>
          <cell r="C1052">
            <v>0</v>
          </cell>
          <cell r="D1052">
            <v>3877</v>
          </cell>
          <cell r="E1052" t="str">
            <v>UN</v>
          </cell>
        </row>
        <row r="1053">
          <cell r="B1053" t="str">
            <v>INT. CONMUTABLE MODULO MAXIMA XMC-2</v>
          </cell>
          <cell r="C1053">
            <v>0</v>
          </cell>
          <cell r="D1053">
            <v>26113</v>
          </cell>
          <cell r="E1053" t="str">
            <v>UN</v>
          </cell>
        </row>
        <row r="1054">
          <cell r="B1054" t="str">
            <v>INT. CONMUTABLE PILOTO MODULO MAXIMA XM-020L</v>
          </cell>
          <cell r="C1054">
            <v>0</v>
          </cell>
          <cell r="D1054">
            <v>3877</v>
          </cell>
          <cell r="E1054" t="str">
            <v>UN</v>
          </cell>
        </row>
        <row r="1055">
          <cell r="B1055" t="str">
            <v>INT. DOBLE CON LUZ  PILOTO LIVING</v>
          </cell>
          <cell r="C1055">
            <v>0</v>
          </cell>
          <cell r="D1055">
            <v>11906</v>
          </cell>
          <cell r="E1055" t="str">
            <v>UN</v>
          </cell>
        </row>
        <row r="1056">
          <cell r="B1056" t="str">
            <v>INT. DOBLE CON LUZ PILOTO LIGHT</v>
          </cell>
          <cell r="C1056">
            <v>0</v>
          </cell>
          <cell r="D1056">
            <v>37119</v>
          </cell>
          <cell r="E1056" t="str">
            <v>UN</v>
          </cell>
        </row>
        <row r="1057">
          <cell r="B1057" t="str">
            <v>INT. DOBLE CONM LEVINTON REF. LEV-5243-I CREMA</v>
          </cell>
          <cell r="C1057">
            <v>2</v>
          </cell>
          <cell r="D1057">
            <v>1027</v>
          </cell>
          <cell r="E1057" t="str">
            <v>UN</v>
          </cell>
        </row>
        <row r="1058">
          <cell r="B1058" t="str">
            <v>INT. DOBLE CONM. LIGHT</v>
          </cell>
          <cell r="C1058">
            <v>0</v>
          </cell>
          <cell r="D1058">
            <v>0</v>
          </cell>
          <cell r="E1058" t="str">
            <v>UN</v>
          </cell>
        </row>
        <row r="1059">
          <cell r="B1059" t="str">
            <v>INT. DOBLE CONM. PILOTO CREMA LX-202CL</v>
          </cell>
          <cell r="C1059">
            <v>0</v>
          </cell>
          <cell r="D1059">
            <v>0</v>
          </cell>
          <cell r="E1059" t="str">
            <v>UN</v>
          </cell>
        </row>
        <row r="1060">
          <cell r="B1060" t="str">
            <v>INT. DOBLE CONMUTABLE MARFIL AX-202M</v>
          </cell>
          <cell r="C1060">
            <v>1</v>
          </cell>
          <cell r="D1060">
            <v>0</v>
          </cell>
          <cell r="E1060" t="str">
            <v>UN</v>
          </cell>
        </row>
        <row r="1061">
          <cell r="B1061" t="str">
            <v>INT. DOBLE CREMA LX-101C</v>
          </cell>
          <cell r="C1061">
            <v>0</v>
          </cell>
          <cell r="D1061">
            <v>0</v>
          </cell>
          <cell r="E1061" t="str">
            <v>UN</v>
          </cell>
        </row>
        <row r="1062">
          <cell r="B1062" t="str">
            <v>INT. DOBLE LEVINTON REF.LV-5212-W BLANCO</v>
          </cell>
          <cell r="C1062">
            <v>0</v>
          </cell>
          <cell r="D1062">
            <v>0</v>
          </cell>
          <cell r="E1062" t="str">
            <v>UN</v>
          </cell>
        </row>
        <row r="1063">
          <cell r="B1063" t="str">
            <v>INT. DOBLE LIGHT</v>
          </cell>
          <cell r="C1063">
            <v>0</v>
          </cell>
          <cell r="D1063">
            <v>0</v>
          </cell>
          <cell r="E1063" t="str">
            <v>UN</v>
          </cell>
        </row>
        <row r="1064">
          <cell r="B1064" t="str">
            <v>INT. DOBLE MARFIL AX-101M</v>
          </cell>
          <cell r="C1064">
            <v>0</v>
          </cell>
          <cell r="D1064">
            <v>0</v>
          </cell>
          <cell r="E1064" t="str">
            <v>UN</v>
          </cell>
        </row>
        <row r="1065">
          <cell r="B1065" t="str">
            <v>INT. DOBLE PILOTO CREMA LX -101CL</v>
          </cell>
          <cell r="C1065">
            <v>8</v>
          </cell>
          <cell r="D1065">
            <v>5473</v>
          </cell>
          <cell r="E1065" t="str">
            <v>UN</v>
          </cell>
        </row>
        <row r="1066">
          <cell r="B1066" t="str">
            <v>INT. DOBLE SOPREPONER AVE REF. 0211</v>
          </cell>
          <cell r="C1066">
            <v>26</v>
          </cell>
          <cell r="D1066">
            <v>1130</v>
          </cell>
          <cell r="E1066" t="str">
            <v>UN</v>
          </cell>
        </row>
        <row r="1067">
          <cell r="B1067" t="str">
            <v>INT. SECILLO ASTRAL BLAMCO REF-144101</v>
          </cell>
          <cell r="C1067">
            <v>4</v>
          </cell>
          <cell r="D1067">
            <v>3829</v>
          </cell>
          <cell r="E1067" t="str">
            <v>UN</v>
          </cell>
        </row>
        <row r="1068">
          <cell r="B1068" t="str">
            <v>INT. SECILLO CONM LEVINTON REF.LV-1453-W BLANCO</v>
          </cell>
          <cell r="C1068">
            <v>4</v>
          </cell>
          <cell r="D1068">
            <v>1346</v>
          </cell>
          <cell r="E1068" t="str">
            <v>UN</v>
          </cell>
        </row>
        <row r="1069">
          <cell r="B1069" t="str">
            <v>INT. SENC MODULO  NUVA 5001</v>
          </cell>
          <cell r="C1069">
            <v>175</v>
          </cell>
          <cell r="D1069">
            <v>525</v>
          </cell>
          <cell r="E1069" t="str">
            <v>UN</v>
          </cell>
        </row>
        <row r="1070">
          <cell r="B1070" t="str">
            <v>INT. SENC PILOTO CREMA LX-010CL</v>
          </cell>
          <cell r="C1070">
            <v>0</v>
          </cell>
          <cell r="D1070">
            <v>43500</v>
          </cell>
          <cell r="E1070" t="str">
            <v>UN</v>
          </cell>
        </row>
        <row r="1071">
          <cell r="B1071" t="str">
            <v>INT. SENC.  MODULO  E2001  MODUS</v>
          </cell>
          <cell r="C1071">
            <v>0</v>
          </cell>
          <cell r="D1071">
            <v>19500</v>
          </cell>
          <cell r="E1071" t="str">
            <v>UN</v>
          </cell>
        </row>
        <row r="1072">
          <cell r="B1072" t="str">
            <v>INT. SENC.  PILOTO MODULO E21L1 MODUS</v>
          </cell>
          <cell r="C1072">
            <v>0</v>
          </cell>
          <cell r="D1072">
            <v>22852</v>
          </cell>
          <cell r="E1072" t="str">
            <v>UN.</v>
          </cell>
        </row>
        <row r="1073">
          <cell r="B1073" t="str">
            <v>INT. SENCIILLO PILOTO MODULO MAXIMA XM-010L</v>
          </cell>
          <cell r="C1073">
            <v>0</v>
          </cell>
          <cell r="D1073">
            <v>24244</v>
          </cell>
          <cell r="E1073" t="str">
            <v>UN.</v>
          </cell>
        </row>
        <row r="1074">
          <cell r="B1074" t="str">
            <v>INT. SENCILLO CON LUZ PILOTO LIGHT</v>
          </cell>
          <cell r="C1074">
            <v>0</v>
          </cell>
          <cell r="D1074">
            <v>20880</v>
          </cell>
          <cell r="E1074" t="str">
            <v>UN.</v>
          </cell>
        </row>
        <row r="1075">
          <cell r="B1075" t="str">
            <v>INT. SENCILLO CONM. LIHHT</v>
          </cell>
          <cell r="C1075">
            <v>0</v>
          </cell>
          <cell r="D1075">
            <v>32248</v>
          </cell>
          <cell r="E1075" t="str">
            <v>UN.</v>
          </cell>
        </row>
        <row r="1076">
          <cell r="B1076" t="str">
            <v>INT. SENCILLO CONM.CON LUZ PILOTO LIGHT</v>
          </cell>
          <cell r="C1076">
            <v>0</v>
          </cell>
          <cell r="D1076">
            <v>54700</v>
          </cell>
          <cell r="E1076" t="str">
            <v>UN</v>
          </cell>
        </row>
        <row r="1077">
          <cell r="B1077" t="str">
            <v>INT. SENCILLO CREMA LX-010C</v>
          </cell>
          <cell r="C1077">
            <v>0</v>
          </cell>
          <cell r="D1077">
            <v>25000</v>
          </cell>
          <cell r="E1077" t="str">
            <v>UN.</v>
          </cell>
        </row>
        <row r="1078">
          <cell r="B1078" t="str">
            <v>INT. SENCILLO LEVINTON REF.LV-1451-W BLANCO</v>
          </cell>
          <cell r="C1078">
            <v>0</v>
          </cell>
          <cell r="D1078">
            <v>37120</v>
          </cell>
          <cell r="E1078" t="str">
            <v>UN.</v>
          </cell>
        </row>
        <row r="1079">
          <cell r="B1079" t="str">
            <v>INT. SENCILLO MARFIL AX-010M</v>
          </cell>
          <cell r="C1079">
            <v>0</v>
          </cell>
          <cell r="D1079">
            <v>27747</v>
          </cell>
          <cell r="E1079" t="str">
            <v>UN.</v>
          </cell>
        </row>
        <row r="1080">
          <cell r="B1080" t="str">
            <v>INT. SENCILLO MODULO MAXIMA XMC-1</v>
          </cell>
          <cell r="C1080">
            <v>0</v>
          </cell>
          <cell r="D1080">
            <v>60204</v>
          </cell>
          <cell r="E1080" t="str">
            <v>UN.</v>
          </cell>
        </row>
        <row r="1081">
          <cell r="B1081" t="str">
            <v>INT. SENCILLO SOBREPONER AVE REF.0201</v>
          </cell>
          <cell r="C1081">
            <v>0</v>
          </cell>
          <cell r="D1081">
            <v>185230</v>
          </cell>
          <cell r="E1081" t="str">
            <v>UN</v>
          </cell>
        </row>
        <row r="1082">
          <cell r="B1082" t="str">
            <v>INT. TEMP. DE TOQUE  LUZ PIL. MODUL.MAXIMA XMC-1TL</v>
          </cell>
          <cell r="C1082">
            <v>1</v>
          </cell>
          <cell r="D1082">
            <v>86043</v>
          </cell>
          <cell r="E1082" t="str">
            <v>UN</v>
          </cell>
        </row>
        <row r="1083">
          <cell r="B1083" t="str">
            <v>INT. TRIPLE CON LUZ PILOTO  LIVING</v>
          </cell>
          <cell r="C1083">
            <v>0</v>
          </cell>
          <cell r="D1083">
            <v>201840</v>
          </cell>
          <cell r="E1083" t="str">
            <v>UN</v>
          </cell>
        </row>
        <row r="1084">
          <cell r="B1084" t="str">
            <v>INT. TRIPLE CON LUZ PILOTO LIGHT</v>
          </cell>
          <cell r="C1084">
            <v>3</v>
          </cell>
          <cell r="D1084">
            <v>21344</v>
          </cell>
          <cell r="E1084" t="str">
            <v>UN.</v>
          </cell>
        </row>
        <row r="1085">
          <cell r="B1085" t="str">
            <v>INT. TRIPLE CONM. CREMA LX-222C</v>
          </cell>
          <cell r="C1085">
            <v>0</v>
          </cell>
          <cell r="D1085">
            <v>14715</v>
          </cell>
          <cell r="E1085" t="str">
            <v>UN.</v>
          </cell>
        </row>
        <row r="1086">
          <cell r="B1086" t="str">
            <v>INT. TRIPLE CONM. LIGHT</v>
          </cell>
          <cell r="C1086">
            <v>0</v>
          </cell>
          <cell r="D1086">
            <v>136000</v>
          </cell>
          <cell r="E1086" t="str">
            <v>UN</v>
          </cell>
        </row>
        <row r="1087">
          <cell r="B1087" t="str">
            <v>INT. TRIPLE CONMUTABLE MARFIL AX-222M</v>
          </cell>
          <cell r="C1087">
            <v>0</v>
          </cell>
          <cell r="D1087">
            <v>41180</v>
          </cell>
          <cell r="E1087" t="str">
            <v>UN.</v>
          </cell>
        </row>
        <row r="1088">
          <cell r="B1088" t="str">
            <v>INT. TRIPLE CREMA LX-111C</v>
          </cell>
          <cell r="C1088">
            <v>0</v>
          </cell>
          <cell r="D1088">
            <v>49532</v>
          </cell>
          <cell r="E1088" t="str">
            <v>UN.</v>
          </cell>
        </row>
        <row r="1089">
          <cell r="B1089" t="str">
            <v>INT. TRIPLE LIGHT</v>
          </cell>
          <cell r="C1089">
            <v>0</v>
          </cell>
          <cell r="D1089">
            <v>60122</v>
          </cell>
          <cell r="E1089" t="str">
            <v>UN</v>
          </cell>
        </row>
        <row r="1090">
          <cell r="B1090" t="str">
            <v>INT. TRIPLE MARFIL AX-111M</v>
          </cell>
          <cell r="C1090">
            <v>0</v>
          </cell>
          <cell r="D1090">
            <v>92456</v>
          </cell>
          <cell r="E1090" t="str">
            <v>UN</v>
          </cell>
        </row>
        <row r="1091">
          <cell r="B1091" t="str">
            <v>INT.CONM. PILOTO MODULO E21L3  MODUS</v>
          </cell>
          <cell r="C1091">
            <v>0</v>
          </cell>
          <cell r="D1091">
            <v>106337</v>
          </cell>
          <cell r="E1091" t="str">
            <v>UN</v>
          </cell>
        </row>
        <row r="1092">
          <cell r="B1092" t="str">
            <v>INT.CONM. SENCILLO CREMA LX-020C</v>
          </cell>
          <cell r="C1092">
            <v>0</v>
          </cell>
          <cell r="D1092">
            <v>49300</v>
          </cell>
          <cell r="E1092" t="str">
            <v>UN.</v>
          </cell>
        </row>
        <row r="1093">
          <cell r="B1093" t="str">
            <v>INT.DOBLE CONM. CON LUZ PILOTO LIGHT</v>
          </cell>
          <cell r="C1093">
            <v>0</v>
          </cell>
          <cell r="D1093">
            <v>77608</v>
          </cell>
          <cell r="E1093" t="str">
            <v>UN</v>
          </cell>
        </row>
        <row r="1094">
          <cell r="B1094" t="str">
            <v>INT.SENC.CONM     BLANCO LX-02OB</v>
          </cell>
          <cell r="C1094">
            <v>0</v>
          </cell>
          <cell r="D1094">
            <v>53244</v>
          </cell>
          <cell r="E1094" t="str">
            <v>UN.</v>
          </cell>
        </row>
        <row r="1095">
          <cell r="B1095" t="str">
            <v>INT.SENCILLO LIGHT</v>
          </cell>
          <cell r="C1095">
            <v>0</v>
          </cell>
          <cell r="D1095">
            <v>62648</v>
          </cell>
          <cell r="E1095" t="str">
            <v>UN.</v>
          </cell>
        </row>
        <row r="1096">
          <cell r="B1096" t="str">
            <v>INT.TRIPLE CONM. CON LUZ PILOTO LIGHT</v>
          </cell>
          <cell r="C1096">
            <v>0</v>
          </cell>
          <cell r="D1096">
            <v>88276</v>
          </cell>
          <cell r="E1096" t="str">
            <v>UN.</v>
          </cell>
        </row>
        <row r="1097">
          <cell r="B1097" t="str">
            <v>INTERIOR GARRA  2 CIRCUITOS</v>
          </cell>
          <cell r="C1097">
            <v>0</v>
          </cell>
          <cell r="D1097">
            <v>219663</v>
          </cell>
          <cell r="E1097" t="str">
            <v>UN.</v>
          </cell>
        </row>
        <row r="1098">
          <cell r="B1098" t="str">
            <v>INTERIOR TABLERO DE 12 CIRCUITOS</v>
          </cell>
          <cell r="C1098">
            <v>0</v>
          </cell>
          <cell r="D1098">
            <v>0</v>
          </cell>
          <cell r="E1098" t="str">
            <v>UN.</v>
          </cell>
        </row>
        <row r="1099">
          <cell r="B1099" t="str">
            <v>INTERIOR TABLERO DE 18 CIRCUITOS</v>
          </cell>
          <cell r="C1099">
            <v>0</v>
          </cell>
          <cell r="D1099">
            <v>0</v>
          </cell>
          <cell r="E1099" t="str">
            <v>UN.</v>
          </cell>
        </row>
        <row r="1100">
          <cell r="B1100" t="str">
            <v>INTERIOR TABLERO DE 24 CIRCUITOS</v>
          </cell>
          <cell r="C1100">
            <v>0</v>
          </cell>
          <cell r="D1100">
            <v>0</v>
          </cell>
          <cell r="E1100" t="str">
            <v>UN.</v>
          </cell>
        </row>
        <row r="1101">
          <cell r="B1101" t="str">
            <v>INTERIOR TABLERO DE 30 CIRCUITOS</v>
          </cell>
          <cell r="C1101">
            <v>0</v>
          </cell>
          <cell r="D1101">
            <v>0</v>
          </cell>
          <cell r="E1101" t="str">
            <v>UN.</v>
          </cell>
        </row>
        <row r="1102">
          <cell r="B1102" t="str">
            <v>INTERIOR TABLERO DE 36 CIRCUITOS</v>
          </cell>
          <cell r="C1102">
            <v>0</v>
          </cell>
          <cell r="D1102">
            <v>0</v>
          </cell>
          <cell r="E1102" t="str">
            <v>UN.</v>
          </cell>
        </row>
        <row r="1103">
          <cell r="B1103" t="str">
            <v>INTERIOR TABLERO DE 42 CIRCUITOS</v>
          </cell>
          <cell r="C1103">
            <v>0</v>
          </cell>
          <cell r="D1103">
            <v>41750</v>
          </cell>
          <cell r="E1103" t="str">
            <v>UN</v>
          </cell>
        </row>
        <row r="1104">
          <cell r="B1104" t="str">
            <v>INTERIOR TABLERO DE 8 CIRCUITOS</v>
          </cell>
          <cell r="C1104">
            <v>0</v>
          </cell>
          <cell r="D1104">
            <v>57095</v>
          </cell>
          <cell r="E1104" t="str">
            <v>UN</v>
          </cell>
        </row>
        <row r="1105">
          <cell r="B1105" t="str">
            <v>INTERR. CONM+SENC SE+S1 BLANCO LX-201B</v>
          </cell>
          <cell r="C1105">
            <v>0</v>
          </cell>
          <cell r="D1105">
            <v>64301</v>
          </cell>
          <cell r="E1105" t="str">
            <v>UN</v>
          </cell>
        </row>
        <row r="1106">
          <cell r="B1106" t="str">
            <v>INTERRUPTOR AEREO O DE PASO</v>
          </cell>
          <cell r="C1106">
            <v>1</v>
          </cell>
          <cell r="D1106">
            <v>32000</v>
          </cell>
          <cell r="E1106" t="str">
            <v>UN.</v>
          </cell>
        </row>
        <row r="1107">
          <cell r="B1107" t="str">
            <v>INTERRUPTOR SENCILLO ABITARE 901-LP</v>
          </cell>
          <cell r="C1107">
            <v>0</v>
          </cell>
          <cell r="D1107">
            <v>32600</v>
          </cell>
          <cell r="E1107" t="str">
            <v>UN</v>
          </cell>
        </row>
        <row r="1108">
          <cell r="B1108" t="str">
            <v xml:space="preserve">JUEGO DE SOCKETS SLIM LINE                        </v>
          </cell>
          <cell r="C1108">
            <v>0</v>
          </cell>
          <cell r="D1108">
            <v>70064</v>
          </cell>
          <cell r="E1108" t="str">
            <v>UN.</v>
          </cell>
        </row>
        <row r="1109">
          <cell r="B1109" t="str">
            <v>LAMPARA 2X32W T8 BALASTO ELECTRONICO</v>
          </cell>
          <cell r="C1109">
            <v>0</v>
          </cell>
          <cell r="D1109">
            <v>129207</v>
          </cell>
          <cell r="E1109" t="str">
            <v>UN</v>
          </cell>
        </row>
        <row r="1110">
          <cell r="B1110" t="str">
            <v>LAMPARA COMERCIAL 1 X 20</v>
          </cell>
          <cell r="C1110">
            <v>0</v>
          </cell>
          <cell r="D1110">
            <v>80736</v>
          </cell>
          <cell r="E1110" t="str">
            <v>UN</v>
          </cell>
        </row>
        <row r="1111">
          <cell r="B1111" t="str">
            <v xml:space="preserve">LAMPARA COMERCIAL 1x20 ENC. RAP.                  </v>
          </cell>
          <cell r="C1111">
            <v>0</v>
          </cell>
          <cell r="D1111">
            <v>171680</v>
          </cell>
          <cell r="E1111" t="str">
            <v>UN</v>
          </cell>
        </row>
        <row r="1112">
          <cell r="B1112" t="str">
            <v xml:space="preserve">LAMPARA COMERCIAL 1x40 ENC. RAP.                  </v>
          </cell>
          <cell r="C1112">
            <v>0</v>
          </cell>
          <cell r="D1112">
            <v>20473</v>
          </cell>
          <cell r="E1112" t="str">
            <v>UN</v>
          </cell>
        </row>
        <row r="1113">
          <cell r="B1113" t="str">
            <v xml:space="preserve">LAMPARA COMERCIAL 2x20                            </v>
          </cell>
          <cell r="C1113">
            <v>0</v>
          </cell>
          <cell r="D1113">
            <v>600</v>
          </cell>
          <cell r="E1113" t="str">
            <v>UN</v>
          </cell>
        </row>
        <row r="1114">
          <cell r="B1114" t="str">
            <v xml:space="preserve">LAMPARA COMERCIAL 2x20 ENC.RAP.                   </v>
          </cell>
          <cell r="C1114">
            <v>-8</v>
          </cell>
          <cell r="D1114">
            <v>500</v>
          </cell>
          <cell r="E1114" t="str">
            <v>UN</v>
          </cell>
        </row>
        <row r="1115">
          <cell r="B1115" t="str">
            <v>LAMPARA COMERCIAL 2X32 ELECTRONICA</v>
          </cell>
          <cell r="C1115">
            <v>1</v>
          </cell>
          <cell r="D1115">
            <v>500</v>
          </cell>
          <cell r="E1115" t="str">
            <v>UN</v>
          </cell>
        </row>
        <row r="1116">
          <cell r="B1116" t="str">
            <v xml:space="preserve">LAMPARA COMERCIAL 2x40  -2B                       </v>
          </cell>
          <cell r="C1116">
            <v>0</v>
          </cell>
          <cell r="D1116">
            <v>112056</v>
          </cell>
          <cell r="E1116" t="str">
            <v>UN</v>
          </cell>
        </row>
        <row r="1117">
          <cell r="B1117" t="str">
            <v xml:space="preserve">LAMPARA COMERCIAL 2x40 ENC. RAP. -1B              </v>
          </cell>
          <cell r="C1117">
            <v>48</v>
          </cell>
          <cell r="D1117">
            <v>61</v>
          </cell>
          <cell r="E1117" t="str">
            <v>UN</v>
          </cell>
        </row>
        <row r="1118">
          <cell r="B1118" t="str">
            <v xml:space="preserve">LAMPARA COMERCIAL 2x48 SLIM LINE                  </v>
          </cell>
          <cell r="C1118">
            <v>0</v>
          </cell>
          <cell r="D1118">
            <v>116000</v>
          </cell>
          <cell r="E1118" t="str">
            <v>UN</v>
          </cell>
        </row>
        <row r="1119">
          <cell r="B1119" t="str">
            <v xml:space="preserve">LAMPARA COMERCIAL 2x96 SLIM LINE                  </v>
          </cell>
          <cell r="C1119">
            <v>0</v>
          </cell>
          <cell r="D1119">
            <v>80548</v>
          </cell>
          <cell r="E1119" t="str">
            <v>UN</v>
          </cell>
        </row>
        <row r="1120">
          <cell r="B1120" t="str">
            <v>LAMPARA D-43B  FTE 1X13W 120</v>
          </cell>
          <cell r="C1120">
            <v>0</v>
          </cell>
          <cell r="D1120">
            <v>150780</v>
          </cell>
          <cell r="E1120" t="str">
            <v>UN</v>
          </cell>
        </row>
        <row r="1121">
          <cell r="B1121" t="str">
            <v>LAMPARA DE EMERGENCIA 1 X 18W</v>
          </cell>
          <cell r="C1121">
            <v>0</v>
          </cell>
          <cell r="D1121">
            <v>117373</v>
          </cell>
          <cell r="E1121" t="str">
            <v>UN</v>
          </cell>
        </row>
        <row r="1122">
          <cell r="B1122" t="str">
            <v>LAMPARA DE EMERGENCIA ELM2</v>
          </cell>
          <cell r="C1122">
            <v>0</v>
          </cell>
          <cell r="D1122">
            <v>0</v>
          </cell>
          <cell r="E1122" t="str">
            <v>UN</v>
          </cell>
        </row>
        <row r="1123">
          <cell r="B1123" t="str">
            <v xml:space="preserve">LAMPARA EN RIEL 1x20 ENC. RAP.                    </v>
          </cell>
          <cell r="C1123">
            <v>5</v>
          </cell>
          <cell r="D1123">
            <v>36568</v>
          </cell>
          <cell r="E1123" t="str">
            <v>UN</v>
          </cell>
        </row>
        <row r="1124">
          <cell r="B1124" t="str">
            <v xml:space="preserve">LAMPARA EN RIEL 1x40 ENC. RAP.                    </v>
          </cell>
          <cell r="C1124">
            <v>0</v>
          </cell>
          <cell r="D1124">
            <v>62320</v>
          </cell>
          <cell r="E1124" t="str">
            <v>UN</v>
          </cell>
        </row>
        <row r="1125">
          <cell r="B1125" t="str">
            <v>LAMPARA HORIZONTAL ALUMB PUBLICO SODIO250</v>
          </cell>
          <cell r="C1125">
            <v>0</v>
          </cell>
          <cell r="D1125">
            <v>43000</v>
          </cell>
          <cell r="E1125" t="str">
            <v>UN</v>
          </cell>
        </row>
        <row r="1126">
          <cell r="B1126" t="str">
            <v>LAMPARA IND. CORRIENTE 2x40 ENC.R.-1B</v>
          </cell>
          <cell r="C1126">
            <v>0</v>
          </cell>
          <cell r="D1126">
            <v>108550</v>
          </cell>
          <cell r="E1126" t="str">
            <v>UN</v>
          </cell>
        </row>
        <row r="1127">
          <cell r="B1127" t="str">
            <v xml:space="preserve">LAMPARA IND. CORRIENTE 2x48 SLIM LINE             </v>
          </cell>
          <cell r="C1127">
            <v>0</v>
          </cell>
          <cell r="D1127">
            <v>205000</v>
          </cell>
          <cell r="E1127" t="str">
            <v>UN</v>
          </cell>
        </row>
        <row r="1128">
          <cell r="B1128" t="str">
            <v>LAMPARA IND. CORRIENTE 2x96 SLIM LINE</v>
          </cell>
          <cell r="C1128">
            <v>0</v>
          </cell>
          <cell r="D1128">
            <v>111372</v>
          </cell>
          <cell r="E1128" t="str">
            <v>UN</v>
          </cell>
        </row>
        <row r="1129">
          <cell r="B1129" t="str">
            <v>LAMPARA INDUSTRIAL  2 X 32 TIPO LITA BAL. ELECTR.</v>
          </cell>
          <cell r="C1129">
            <v>0</v>
          </cell>
          <cell r="D1129">
            <v>129398</v>
          </cell>
          <cell r="E1129" t="str">
            <v>UN</v>
          </cell>
        </row>
        <row r="1130">
          <cell r="B1130" t="str">
            <v>LAMPARA INDUSTRIAL 4 X 32 ESPECIAL</v>
          </cell>
          <cell r="C1130">
            <v>0</v>
          </cell>
          <cell r="D1130">
            <v>113486</v>
          </cell>
          <cell r="E1130" t="str">
            <v>UN</v>
          </cell>
        </row>
        <row r="1131">
          <cell r="B1131" t="str">
            <v>LAMPARA INDUTRIAL 1X32 EN TANDEN 4 CHASIS</v>
          </cell>
          <cell r="C1131">
            <v>0</v>
          </cell>
          <cell r="D1131">
            <v>147823</v>
          </cell>
          <cell r="E1131" t="str">
            <v>UN</v>
          </cell>
        </row>
        <row r="1132">
          <cell r="B1132" t="str">
            <v xml:space="preserve">LAMPARA MARCO DE MADERA 2x20 ENC.RAP              </v>
          </cell>
          <cell r="C1132">
            <v>0</v>
          </cell>
          <cell r="D1132">
            <v>150800</v>
          </cell>
          <cell r="E1132" t="str">
            <v>UN</v>
          </cell>
        </row>
        <row r="1133">
          <cell r="B1133" t="str">
            <v>LAMPARA MARCO DE MADERA 2X32 ELECTRONICA</v>
          </cell>
          <cell r="C1133">
            <v>0</v>
          </cell>
          <cell r="D1133">
            <v>151409</v>
          </cell>
          <cell r="E1133" t="str">
            <v>UN</v>
          </cell>
        </row>
        <row r="1134">
          <cell r="B1134" t="str">
            <v xml:space="preserve">LAMPARA MARCO DE MADERA 2x40 ENC.RAP.-1B          </v>
          </cell>
          <cell r="C1134">
            <v>1</v>
          </cell>
          <cell r="D1134">
            <v>81700</v>
          </cell>
          <cell r="E1134" t="str">
            <v>UN</v>
          </cell>
        </row>
        <row r="1135">
          <cell r="B1135" t="str">
            <v xml:space="preserve">LAMPARA MARCO DE MADERA 2x48 SLIM LINE            </v>
          </cell>
          <cell r="C1135">
            <v>0</v>
          </cell>
          <cell r="D1135">
            <v>241000</v>
          </cell>
          <cell r="E1135" t="str">
            <v>UN</v>
          </cell>
        </row>
        <row r="1136">
          <cell r="B1136" t="str">
            <v xml:space="preserve">LAMPARA MARCO DE MADERA 2x96 SLIM LINE            </v>
          </cell>
          <cell r="C1136">
            <v>0</v>
          </cell>
          <cell r="D1136">
            <v>75716</v>
          </cell>
          <cell r="E1136" t="str">
            <v>UN</v>
          </cell>
        </row>
        <row r="1137">
          <cell r="B1137" t="str">
            <v>LAMPARA OJO DE BUEY.METAL HALIDE 175W 220V</v>
          </cell>
          <cell r="C1137">
            <v>0</v>
          </cell>
          <cell r="D1137">
            <v>68477</v>
          </cell>
          <cell r="E1137" t="str">
            <v>UN</v>
          </cell>
        </row>
        <row r="1138">
          <cell r="B1138" t="str">
            <v>LAMPARA PARABOLICA INCR 2 X 20 ENC.RAP   P.C.I.</v>
          </cell>
          <cell r="C1138">
            <v>0</v>
          </cell>
          <cell r="D1138">
            <v>156087</v>
          </cell>
          <cell r="E1138" t="str">
            <v>UN</v>
          </cell>
        </row>
        <row r="1139">
          <cell r="B1139" t="str">
            <v>LAMPARA PARABOLICA INCR 2 X 96 SLIM LINE P.C.I.</v>
          </cell>
          <cell r="C1139">
            <v>0</v>
          </cell>
          <cell r="D1139">
            <v>118582</v>
          </cell>
          <cell r="E1139" t="str">
            <v>UN</v>
          </cell>
        </row>
        <row r="1140">
          <cell r="B1140" t="str">
            <v>LAMPARA PARABOLICA INCR. 2 X48 SLIM LINE P.C.I.</v>
          </cell>
          <cell r="C1140">
            <v>0</v>
          </cell>
          <cell r="D1140">
            <v>222146</v>
          </cell>
          <cell r="E1140" t="str">
            <v>UN</v>
          </cell>
        </row>
        <row r="1141">
          <cell r="B1141" t="str">
            <v>LAMPARA PARABOLICA SOBREP 2 X 96 S.L.   P.C.S.</v>
          </cell>
          <cell r="C1141">
            <v>0</v>
          </cell>
          <cell r="D1141">
            <v>139200</v>
          </cell>
          <cell r="E1141" t="str">
            <v>UN</v>
          </cell>
        </row>
        <row r="1142">
          <cell r="B1142" t="str">
            <v>LAMPARA PCI 2 X 17  T8</v>
          </cell>
          <cell r="C1142">
            <v>0</v>
          </cell>
          <cell r="D1142">
            <v>182758</v>
          </cell>
          <cell r="E1142" t="str">
            <v>UN</v>
          </cell>
        </row>
        <row r="1143">
          <cell r="B1143" t="str">
            <v>LAMPARA PCI 2 X 32 ELECTRONICA</v>
          </cell>
          <cell r="C1143">
            <v>0</v>
          </cell>
          <cell r="D1143">
            <v>734</v>
          </cell>
          <cell r="E1143" t="str">
            <v>ML</v>
          </cell>
        </row>
        <row r="1144">
          <cell r="B1144" t="str">
            <v>LAMPARA PCI 2 X 32 IL-PH-IM BTO. ELECTRONICO</v>
          </cell>
          <cell r="C1144">
            <v>-3</v>
          </cell>
          <cell r="D1144">
            <v>60000</v>
          </cell>
          <cell r="E1144" t="str">
            <v>UN</v>
          </cell>
        </row>
        <row r="1145">
          <cell r="B1145" t="str">
            <v>LAMPARA PCI 2 X 40 ENC.R.-1B</v>
          </cell>
          <cell r="C1145">
            <v>0</v>
          </cell>
          <cell r="D1145">
            <v>646</v>
          </cell>
          <cell r="E1145" t="str">
            <v>UN</v>
          </cell>
        </row>
        <row r="1146">
          <cell r="B1146" t="str">
            <v>LAMPARA PCI 2 X 48 SLIM LINE</v>
          </cell>
          <cell r="C1146">
            <v>0</v>
          </cell>
          <cell r="D1146">
            <v>35</v>
          </cell>
          <cell r="E1146" t="str">
            <v>UN</v>
          </cell>
        </row>
        <row r="1147">
          <cell r="B1147" t="str">
            <v>LAMPARA PCI 2 X 96 SLIM LINE</v>
          </cell>
          <cell r="C1147">
            <v>0</v>
          </cell>
          <cell r="D1147">
            <v>73</v>
          </cell>
          <cell r="E1147" t="str">
            <v>UN</v>
          </cell>
        </row>
        <row r="1148">
          <cell r="B1148" t="str">
            <v>LAMPARA PCS 2 X32 CON ACRILICO ELECTRONICA</v>
          </cell>
          <cell r="C1148">
            <v>0</v>
          </cell>
          <cell r="D1148">
            <v>11832</v>
          </cell>
          <cell r="E1148" t="str">
            <v>UN</v>
          </cell>
        </row>
        <row r="1149">
          <cell r="B1149" t="str">
            <v>LAMPARA PELGOR REDONDA BOMBILLO 150W</v>
          </cell>
          <cell r="C1149">
            <v>0</v>
          </cell>
          <cell r="D1149">
            <v>8000</v>
          </cell>
          <cell r="E1149" t="str">
            <v>UN</v>
          </cell>
        </row>
        <row r="1150">
          <cell r="B1150" t="str">
            <v>LAMPARA ROY ALPHA 125 GUIA LUZ</v>
          </cell>
          <cell r="C1150">
            <v>0</v>
          </cell>
          <cell r="D1150">
            <v>754</v>
          </cell>
          <cell r="E1150" t="str">
            <v>UN</v>
          </cell>
        </row>
        <row r="1151">
          <cell r="B1151" t="str">
            <v>LAMPARA TORTUGA INCANDESCENTE 60W</v>
          </cell>
          <cell r="C1151">
            <v>0</v>
          </cell>
          <cell r="D1151">
            <v>45356</v>
          </cell>
          <cell r="E1151" t="str">
            <v>UN</v>
          </cell>
        </row>
        <row r="1152">
          <cell r="B1152" t="str">
            <v>LAPICERO NEGRO</v>
          </cell>
          <cell r="C1152">
            <v>0</v>
          </cell>
          <cell r="D1152">
            <v>24773</v>
          </cell>
          <cell r="E1152" t="str">
            <v>UN</v>
          </cell>
        </row>
        <row r="1153">
          <cell r="B1153" t="str">
            <v>LAPICES NEGROS</v>
          </cell>
          <cell r="C1153">
            <v>0</v>
          </cell>
          <cell r="D1153">
            <v>12540</v>
          </cell>
          <cell r="E1153" t="str">
            <v>UN</v>
          </cell>
        </row>
        <row r="1154">
          <cell r="B1154" t="str">
            <v>LAPICES ROJOS</v>
          </cell>
          <cell r="C1154">
            <v>0</v>
          </cell>
          <cell r="D1154">
            <v>12450</v>
          </cell>
          <cell r="E1154" t="str">
            <v>UN</v>
          </cell>
        </row>
        <row r="1155">
          <cell r="B1155" t="str">
            <v>LIMPIADOR DE CONTACTOS ( CONTAC CLEANER)</v>
          </cell>
          <cell r="C1155">
            <v>0</v>
          </cell>
          <cell r="D1155">
            <v>25805</v>
          </cell>
          <cell r="E1155" t="str">
            <v>UN</v>
          </cell>
        </row>
        <row r="1156">
          <cell r="B1156" t="str">
            <v>LLAVE SELECTORA</v>
          </cell>
          <cell r="C1156">
            <v>0</v>
          </cell>
          <cell r="D1156">
            <v>9850</v>
          </cell>
          <cell r="E1156" t="str">
            <v>UN</v>
          </cell>
        </row>
        <row r="1157">
          <cell r="B1157" t="str">
            <v>LUCES DE BENGALA</v>
          </cell>
          <cell r="C1157">
            <v>0</v>
          </cell>
          <cell r="D1157">
            <v>9850</v>
          </cell>
          <cell r="E1157" t="str">
            <v>UN</v>
          </cell>
        </row>
        <row r="1158">
          <cell r="B1158" t="str">
            <v>LUMINARIA 4X32 CON REJILLA PARABOLICA</v>
          </cell>
          <cell r="C1158">
            <v>0</v>
          </cell>
          <cell r="D1158">
            <v>18249</v>
          </cell>
          <cell r="E1158" t="str">
            <v>UN</v>
          </cell>
        </row>
        <row r="1159">
          <cell r="B1159" t="str">
            <v>LUMINARIA 60X60 CELDAS Y REJILLAN SOBREPONER T8</v>
          </cell>
          <cell r="C1159">
            <v>0</v>
          </cell>
          <cell r="D1159">
            <v>103239</v>
          </cell>
          <cell r="E1159" t="str">
            <v>UN</v>
          </cell>
        </row>
        <row r="1160">
          <cell r="B1160" t="str">
            <v>LUMINARIA A PRUEBA DE POLVO Y HUMEDAD DMW 232</v>
          </cell>
          <cell r="C1160">
            <v>0</v>
          </cell>
          <cell r="D1160">
            <v>115423</v>
          </cell>
          <cell r="E1160" t="str">
            <v>UN</v>
          </cell>
        </row>
        <row r="1161">
          <cell r="B1161" t="str">
            <v>LUMINARIA CILINDER M.HALIDE150W/220V</v>
          </cell>
          <cell r="C1161">
            <v>1</v>
          </cell>
          <cell r="D1161">
            <v>12600</v>
          </cell>
          <cell r="E1161" t="str">
            <v>RLLO</v>
          </cell>
        </row>
        <row r="1162">
          <cell r="B1162" t="str">
            <v>LUMINARIA CILINDRO 4X13W 120V</v>
          </cell>
          <cell r="C1162">
            <v>0</v>
          </cell>
          <cell r="D1162">
            <v>3638</v>
          </cell>
          <cell r="E1162" t="str">
            <v>UN</v>
          </cell>
        </row>
        <row r="1163">
          <cell r="B1163" t="str">
            <v>LUMINARIA D-18 1X13</v>
          </cell>
          <cell r="C1163">
            <v>0</v>
          </cell>
          <cell r="D1163">
            <v>23726</v>
          </cell>
          <cell r="E1163" t="str">
            <v>UN</v>
          </cell>
        </row>
        <row r="1164">
          <cell r="B1164" t="str">
            <v>LUMINARIA D-400 1X13 120</v>
          </cell>
          <cell r="C1164">
            <v>3</v>
          </cell>
          <cell r="D1164">
            <v>10405</v>
          </cell>
          <cell r="E1164" t="str">
            <v>UN</v>
          </cell>
        </row>
        <row r="1165">
          <cell r="B1165" t="str">
            <v>LUMINARIA D-400 INCANDECENTE</v>
          </cell>
          <cell r="C1165">
            <v>0</v>
          </cell>
          <cell r="D1165">
            <v>138406</v>
          </cell>
          <cell r="E1165" t="str">
            <v>UN</v>
          </cell>
        </row>
        <row r="1166">
          <cell r="B1166" t="str">
            <v>LUMINARIA D-531 2U316 9LD</v>
          </cell>
          <cell r="C1166">
            <v>0</v>
          </cell>
          <cell r="D1166">
            <v>149665</v>
          </cell>
          <cell r="E1166" t="str">
            <v>UN</v>
          </cell>
        </row>
        <row r="1167">
          <cell r="B1167" t="str">
            <v>LUMINARIA D-66 1X26W-120V</v>
          </cell>
          <cell r="C1167">
            <v>3</v>
          </cell>
          <cell r="D1167">
            <v>13948</v>
          </cell>
          <cell r="E1167" t="str">
            <v>UN</v>
          </cell>
        </row>
        <row r="1168">
          <cell r="B1168" t="str">
            <v>LUMINARIA DE INCR. 4X17 16 CELDAS REJILLA EN ALUM.</v>
          </cell>
          <cell r="C1168">
            <v>0</v>
          </cell>
          <cell r="D1168">
            <v>3202</v>
          </cell>
          <cell r="E1168" t="str">
            <v>UN</v>
          </cell>
        </row>
        <row r="1169">
          <cell r="B1169" t="str">
            <v>LUMINARIA DE INCR. 4x17 9 CELDAS REJILLA EN ALUMIN</v>
          </cell>
          <cell r="C1169">
            <v>0</v>
          </cell>
          <cell r="D1169">
            <v>46690</v>
          </cell>
          <cell r="E1169" t="str">
            <v>UN</v>
          </cell>
        </row>
        <row r="1170">
          <cell r="B1170" t="str">
            <v>LUMINARIA DE SOPR 4X17 16 CELDAS REJILLA EN ALUM.</v>
          </cell>
          <cell r="C1170">
            <v>0</v>
          </cell>
          <cell r="D1170">
            <v>5750</v>
          </cell>
          <cell r="E1170" t="str">
            <v>UN</v>
          </cell>
        </row>
        <row r="1171">
          <cell r="B1171" t="str">
            <v>LUMINARIA DELTAPACK 70 SODIO</v>
          </cell>
          <cell r="C1171">
            <v>0</v>
          </cell>
          <cell r="D1171">
            <v>500</v>
          </cell>
          <cell r="E1171" t="str">
            <v>UN</v>
          </cell>
        </row>
        <row r="1172">
          <cell r="B1172" t="str">
            <v>LUMINARIA GT 232 A12 120 GEB</v>
          </cell>
          <cell r="C1172">
            <v>3</v>
          </cell>
          <cell r="D1172">
            <v>116325</v>
          </cell>
          <cell r="E1172" t="str">
            <v>UN</v>
          </cell>
        </row>
        <row r="1173">
          <cell r="B1173" t="str">
            <v>LUMINARIA GUIA LUX  II SODIO 70W 208/240V</v>
          </cell>
          <cell r="C1173">
            <v>0</v>
          </cell>
          <cell r="D1173">
            <v>92220</v>
          </cell>
          <cell r="E1173" t="str">
            <v>UN</v>
          </cell>
        </row>
        <row r="1174">
          <cell r="B1174" t="str">
            <v>LUMINARIA HORIZONTAL A.P SODIO 70W</v>
          </cell>
          <cell r="C1174">
            <v>0</v>
          </cell>
          <cell r="D1174">
            <v>162400</v>
          </cell>
          <cell r="E1174" t="str">
            <v>UN</v>
          </cell>
        </row>
        <row r="1175">
          <cell r="B1175" t="str">
            <v>LUMINARIA PANTERA SODIO DE 70W</v>
          </cell>
          <cell r="C1175">
            <v>0</v>
          </cell>
          <cell r="D1175">
            <v>4802</v>
          </cell>
          <cell r="E1175" t="str">
            <v>UN</v>
          </cell>
        </row>
        <row r="1176">
          <cell r="B1176" t="str">
            <v>LUMINARIA PARALUX 2X17</v>
          </cell>
          <cell r="C1176">
            <v>0</v>
          </cell>
          <cell r="D1176">
            <v>5736</v>
          </cell>
          <cell r="E1176" t="str">
            <v>UN</v>
          </cell>
        </row>
        <row r="1177">
          <cell r="B1177" t="str">
            <v>LUMINARIA PCS 2 X 32 ELECTRONICA</v>
          </cell>
          <cell r="C1177">
            <v>0</v>
          </cell>
          <cell r="D1177">
            <v>6670</v>
          </cell>
          <cell r="E1177" t="str">
            <v>UN</v>
          </cell>
        </row>
        <row r="1178">
          <cell r="B1178" t="str">
            <v>LUMINARIA VERT. ABIERTA MIK-PH ALUMINIO M-H 400W</v>
          </cell>
          <cell r="C1178">
            <v>0</v>
          </cell>
          <cell r="D1178">
            <v>8271</v>
          </cell>
          <cell r="E1178" t="str">
            <v>UN</v>
          </cell>
        </row>
        <row r="1179">
          <cell r="B1179" t="str">
            <v>LUMINARIA VERTICAL ABIERTA M-H 250W</v>
          </cell>
          <cell r="C1179">
            <v>0</v>
          </cell>
          <cell r="D1179">
            <v>166750</v>
          </cell>
          <cell r="E1179" t="str">
            <v>UN</v>
          </cell>
        </row>
        <row r="1180">
          <cell r="B1180" t="str">
            <v>LUMINARIA WALL PACK 406 2 X 26 120V.</v>
          </cell>
          <cell r="C1180">
            <v>0</v>
          </cell>
          <cell r="D1180">
            <v>377522</v>
          </cell>
          <cell r="E1180" t="str">
            <v>UN</v>
          </cell>
        </row>
        <row r="1181">
          <cell r="B1181" t="str">
            <v>LUMINARIA WALL PACK SODIO 150W/220V</v>
          </cell>
          <cell r="C1181">
            <v>0</v>
          </cell>
          <cell r="D1181">
            <v>509588</v>
          </cell>
          <cell r="E1181" t="str">
            <v>UN</v>
          </cell>
        </row>
        <row r="1182">
          <cell r="B1182" t="str">
            <v>LUMINARIA WALL PACK SODIO 70WW/220V</v>
          </cell>
          <cell r="C1182">
            <v>0</v>
          </cell>
          <cell r="D1182">
            <v>469568</v>
          </cell>
          <cell r="E1182" t="str">
            <v>UN</v>
          </cell>
        </row>
        <row r="1183">
          <cell r="B1183" t="str">
            <v>MANGERA PARA NIVEL DE 3/8</v>
          </cell>
          <cell r="C1183">
            <v>0</v>
          </cell>
          <cell r="D1183">
            <v>4200</v>
          </cell>
          <cell r="E1183" t="str">
            <v>UN</v>
          </cell>
        </row>
        <row r="1184">
          <cell r="B1184" t="str">
            <v>MANO DE OBRA</v>
          </cell>
          <cell r="C1184">
            <v>0</v>
          </cell>
          <cell r="D1184">
            <v>22411</v>
          </cell>
          <cell r="E1184" t="str">
            <v>UN</v>
          </cell>
        </row>
        <row r="1185">
          <cell r="B1185" t="str">
            <v>MARCACION EN GRABOPLAY  DETERMINADA</v>
          </cell>
          <cell r="C1185">
            <v>21</v>
          </cell>
          <cell r="D1185">
            <v>30415</v>
          </cell>
          <cell r="E1185" t="str">
            <v>UN</v>
          </cell>
        </row>
        <row r="1186">
          <cell r="B1186" t="str">
            <v>MARCACION TIPO ANILLO</v>
          </cell>
          <cell r="C1186">
            <v>0</v>
          </cell>
          <cell r="D1186">
            <v>3582</v>
          </cell>
          <cell r="E1186" t="str">
            <v>UN.</v>
          </cell>
        </row>
        <row r="1187">
          <cell r="B1187" t="str">
            <v>MARCACION TIPO CLIP  10-8</v>
          </cell>
          <cell r="C1187">
            <v>0</v>
          </cell>
          <cell r="D1187">
            <v>3610</v>
          </cell>
          <cell r="E1187" t="str">
            <v>UN.</v>
          </cell>
        </row>
        <row r="1188">
          <cell r="B1188" t="str">
            <v xml:space="preserve">MARCO SOLO DE MADERA 2x40                         </v>
          </cell>
          <cell r="C1188">
            <v>0.5</v>
          </cell>
          <cell r="D1188">
            <v>6963</v>
          </cell>
          <cell r="E1188" t="str">
            <v>ML</v>
          </cell>
        </row>
        <row r="1189">
          <cell r="B1189" t="str">
            <v>MASILLA</v>
          </cell>
          <cell r="C1189">
            <v>-0.16</v>
          </cell>
          <cell r="D1189">
            <v>23385</v>
          </cell>
          <cell r="E1189" t="str">
            <v>UN</v>
          </cell>
        </row>
        <row r="1190">
          <cell r="B1190" t="str">
            <v>MICOS PARA GUAYA</v>
          </cell>
          <cell r="C1190">
            <v>0</v>
          </cell>
          <cell r="D1190">
            <v>34877</v>
          </cell>
          <cell r="E1190" t="str">
            <v>TR</v>
          </cell>
        </row>
        <row r="1191">
          <cell r="B1191" t="str">
            <v>MICROFONO SHURE C-607</v>
          </cell>
          <cell r="C1191">
            <v>0</v>
          </cell>
          <cell r="D1191">
            <v>41367</v>
          </cell>
          <cell r="E1191" t="str">
            <v>TR</v>
          </cell>
        </row>
        <row r="1192">
          <cell r="B1192" t="str">
            <v>MINI BREAKER DE 10 AMP MONOPOLAR</v>
          </cell>
          <cell r="C1192">
            <v>89</v>
          </cell>
          <cell r="D1192">
            <v>97</v>
          </cell>
          <cell r="E1192" t="str">
            <v>UN</v>
          </cell>
        </row>
        <row r="1193">
          <cell r="B1193" t="str">
            <v>MINI BREAKER DE 16 AMP MONOPOLAR</v>
          </cell>
          <cell r="C1193">
            <v>278</v>
          </cell>
          <cell r="D1193">
            <v>85</v>
          </cell>
          <cell r="E1193" t="str">
            <v>UN</v>
          </cell>
        </row>
        <row r="1194">
          <cell r="B1194" t="str">
            <v>MINI BREAKER DE 2 X 16 AMP BIPOLAR</v>
          </cell>
          <cell r="C1194">
            <v>0</v>
          </cell>
          <cell r="D1194">
            <v>11500</v>
          </cell>
          <cell r="E1194" t="str">
            <v>ÜN</v>
          </cell>
        </row>
        <row r="1195">
          <cell r="B1195" t="str">
            <v>MINI BREAKER DE 2 X 20 AMP BIPOLAR</v>
          </cell>
          <cell r="C1195">
            <v>0</v>
          </cell>
          <cell r="D1195">
            <v>1740</v>
          </cell>
          <cell r="E1195" t="str">
            <v>UN</v>
          </cell>
        </row>
        <row r="1196">
          <cell r="B1196" t="str">
            <v>MINI BREAKER DE 2 X 32 AMP BIPOLAR</v>
          </cell>
          <cell r="C1196">
            <v>0</v>
          </cell>
          <cell r="D1196">
            <v>2111</v>
          </cell>
          <cell r="E1196" t="str">
            <v>UN</v>
          </cell>
        </row>
        <row r="1197">
          <cell r="B1197" t="str">
            <v>MINI BREAKER DE 20 AMP MONOPOLAR</v>
          </cell>
          <cell r="C1197">
            <v>12973</v>
          </cell>
          <cell r="D1197">
            <v>684</v>
          </cell>
          <cell r="E1197" t="str">
            <v>UN.</v>
          </cell>
        </row>
        <row r="1198">
          <cell r="B1198" t="str">
            <v>MINI BREAKER DE 30 AMP MONOPOLAR</v>
          </cell>
          <cell r="C1198">
            <v>0</v>
          </cell>
          <cell r="D1198">
            <v>5700</v>
          </cell>
          <cell r="E1198" t="str">
            <v>UN</v>
          </cell>
        </row>
        <row r="1199">
          <cell r="B1199" t="str">
            <v>MINI BREAKER DE 40 AMP MONOPOLAR</v>
          </cell>
          <cell r="C1199">
            <v>0</v>
          </cell>
          <cell r="D1199">
            <v>12342</v>
          </cell>
          <cell r="E1199" t="str">
            <v>UN</v>
          </cell>
        </row>
        <row r="1200">
          <cell r="B1200" t="str">
            <v>MINIBREAKER DE 3 X 100 AMP TRIPOLAR</v>
          </cell>
          <cell r="C1200">
            <v>0</v>
          </cell>
          <cell r="D1200">
            <v>1090</v>
          </cell>
          <cell r="E1200" t="str">
            <v>UN</v>
          </cell>
        </row>
        <row r="1201">
          <cell r="B1201" t="str">
            <v>MINIBREAKER DE 3 X 63 AMP TRIPOLAR</v>
          </cell>
          <cell r="C1201">
            <v>0</v>
          </cell>
          <cell r="D1201">
            <v>21785</v>
          </cell>
          <cell r="E1201" t="str">
            <v>UN</v>
          </cell>
        </row>
        <row r="1202">
          <cell r="B1202" t="str">
            <v>NAYLON  ENKA 4DD/3</v>
          </cell>
          <cell r="C1202">
            <v>0</v>
          </cell>
          <cell r="D1202">
            <v>26100</v>
          </cell>
          <cell r="E1202" t="str">
            <v>UN</v>
          </cell>
        </row>
        <row r="1203">
          <cell r="B1203" t="str">
            <v>OJAL DE SUSPENSION</v>
          </cell>
          <cell r="C1203">
            <v>0</v>
          </cell>
          <cell r="D1203">
            <v>15768</v>
          </cell>
          <cell r="E1203" t="str">
            <v>UN.</v>
          </cell>
        </row>
        <row r="1204">
          <cell r="B1204" t="str">
            <v>OJO DE BUEY 2 X 26  ALUMATEC</v>
          </cell>
          <cell r="C1204">
            <v>1</v>
          </cell>
          <cell r="D1204">
            <v>19435</v>
          </cell>
          <cell r="E1204" t="str">
            <v>UN.</v>
          </cell>
        </row>
        <row r="1205">
          <cell r="B1205" t="str">
            <v>OJO DE BUEY ESQUIALIZABLE  13W DICROICO</v>
          </cell>
          <cell r="C1205">
            <v>0</v>
          </cell>
          <cell r="D1205">
            <v>18882</v>
          </cell>
          <cell r="E1205" t="str">
            <v>UN</v>
          </cell>
        </row>
        <row r="1206">
          <cell r="B1206" t="str">
            <v>OJO DE BUEY INCANDECENTE VERTICAL</v>
          </cell>
          <cell r="C1206">
            <v>0</v>
          </cell>
          <cell r="D1206">
            <v>1138.5</v>
          </cell>
          <cell r="E1206" t="str">
            <v>UN</v>
          </cell>
        </row>
        <row r="1207">
          <cell r="B1207" t="str">
            <v>OJO DE BUEY MH 150 DOBLE CONT.ESCUALIZABLE</v>
          </cell>
          <cell r="C1207">
            <v>0</v>
          </cell>
          <cell r="D1207">
            <v>0</v>
          </cell>
          <cell r="E1207" t="str">
            <v>GALON</v>
          </cell>
        </row>
        <row r="1208">
          <cell r="B1208" t="str">
            <v>OJO DE BUEY MH 70W EZCUALIZBLE</v>
          </cell>
          <cell r="C1208">
            <v>0</v>
          </cell>
          <cell r="D1208">
            <v>1500</v>
          </cell>
          <cell r="E1208" t="str">
            <v>ML</v>
          </cell>
        </row>
        <row r="1209">
          <cell r="B1209" t="str">
            <v>OJO DE BUEY PARA BOMBILLA PL-C13W VERTICAL</v>
          </cell>
          <cell r="C1209">
            <v>0</v>
          </cell>
          <cell r="D1209">
            <v>255000</v>
          </cell>
          <cell r="E1209" t="str">
            <v>UN</v>
          </cell>
        </row>
        <row r="1210">
          <cell r="B1210" t="str">
            <v>OMEGAS GALV. ( DRYWALL)</v>
          </cell>
          <cell r="C1210">
            <v>1</v>
          </cell>
          <cell r="D1210">
            <v>1960</v>
          </cell>
          <cell r="E1210" t="str">
            <v>UN</v>
          </cell>
        </row>
        <row r="1211">
          <cell r="B1211" t="str">
            <v>ORGANIZADOR DE CABLE</v>
          </cell>
          <cell r="C1211">
            <v>10</v>
          </cell>
          <cell r="D1211">
            <v>1959</v>
          </cell>
          <cell r="E1211" t="str">
            <v>UN</v>
          </cell>
        </row>
        <row r="1212">
          <cell r="B1212" t="str">
            <v>PAPEL PESCADO C/O 30</v>
          </cell>
          <cell r="C1212">
            <v>3</v>
          </cell>
          <cell r="D1212">
            <v>4483</v>
          </cell>
          <cell r="E1212" t="str">
            <v>UN</v>
          </cell>
        </row>
        <row r="1213">
          <cell r="B1213" t="str">
            <v xml:space="preserve">PAQUETE DE GRAPAS PLASTICAS                       </v>
          </cell>
          <cell r="C1213">
            <v>0</v>
          </cell>
          <cell r="D1213">
            <v>4402</v>
          </cell>
          <cell r="E1213" t="str">
            <v>UN</v>
          </cell>
        </row>
        <row r="1214">
          <cell r="B1214" t="str">
            <v>PARARRAYO 10 KV  10 KA 8.4MCOV</v>
          </cell>
          <cell r="C1214">
            <v>0</v>
          </cell>
          <cell r="D1214">
            <v>4402</v>
          </cell>
          <cell r="E1214" t="str">
            <v>UN</v>
          </cell>
        </row>
        <row r="1215">
          <cell r="B1215" t="str">
            <v>PARARRAYO BAJA TENSION TRIFILAR</v>
          </cell>
          <cell r="C1215">
            <v>0</v>
          </cell>
          <cell r="D1215">
            <v>1400</v>
          </cell>
          <cell r="E1215" t="str">
            <v>UN</v>
          </cell>
        </row>
        <row r="1216">
          <cell r="B1216" t="str">
            <v>PATCH COR FIBRA OPTICA</v>
          </cell>
          <cell r="C1216">
            <v>0</v>
          </cell>
          <cell r="D1216">
            <v>1830</v>
          </cell>
          <cell r="E1216" t="str">
            <v>UN</v>
          </cell>
        </row>
        <row r="1217">
          <cell r="B1217" t="str">
            <v>PATCH CORD DE 0.90 ML</v>
          </cell>
          <cell r="C1217">
            <v>0</v>
          </cell>
          <cell r="D1217">
            <v>2021</v>
          </cell>
          <cell r="E1217" t="str">
            <v>UN</v>
          </cell>
        </row>
        <row r="1218">
          <cell r="B1218" t="str">
            <v>PATCH CORD DE 1.50 ML</v>
          </cell>
          <cell r="C1218">
            <v>-9</v>
          </cell>
          <cell r="D1218">
            <v>1468</v>
          </cell>
          <cell r="E1218" t="str">
            <v>UN</v>
          </cell>
        </row>
        <row r="1219">
          <cell r="B1219" t="str">
            <v>PATCH CORD DE 2.10 ML</v>
          </cell>
          <cell r="C1219">
            <v>0</v>
          </cell>
          <cell r="D1219">
            <v>3364</v>
          </cell>
          <cell r="E1219" t="str">
            <v>UN</v>
          </cell>
        </row>
        <row r="1220">
          <cell r="B1220" t="str">
            <v>PATCH CORD DE 3.00 ML</v>
          </cell>
          <cell r="C1220">
            <v>0</v>
          </cell>
          <cell r="D1220">
            <v>1830</v>
          </cell>
          <cell r="E1220" t="str">
            <v>UN</v>
          </cell>
        </row>
        <row r="1221">
          <cell r="B1221" t="str">
            <v>PATCH PANEL DE 12 PUERTOS</v>
          </cell>
          <cell r="C1221">
            <v>10</v>
          </cell>
          <cell r="D1221">
            <v>2760</v>
          </cell>
          <cell r="E1221" t="str">
            <v>UN</v>
          </cell>
        </row>
        <row r="1222">
          <cell r="B1222" t="str">
            <v>PATCH PANEL DE 24 PUERTOS</v>
          </cell>
          <cell r="C1222">
            <v>11</v>
          </cell>
          <cell r="D1222">
            <v>282</v>
          </cell>
          <cell r="E1222" t="str">
            <v>UN</v>
          </cell>
        </row>
        <row r="1223">
          <cell r="B1223" t="str">
            <v>PATCH PANEL DE 32 PUERTOS</v>
          </cell>
          <cell r="C1223">
            <v>1</v>
          </cell>
          <cell r="D1223">
            <v>3070</v>
          </cell>
          <cell r="E1223" t="str">
            <v>UN</v>
          </cell>
        </row>
        <row r="1224">
          <cell r="B1224" t="str">
            <v>PATCH PANEL DE 48 PUERTOS</v>
          </cell>
          <cell r="C1224">
            <v>26</v>
          </cell>
          <cell r="D1224">
            <v>3070</v>
          </cell>
          <cell r="E1224" t="str">
            <v>UN</v>
          </cell>
        </row>
        <row r="1225">
          <cell r="B1225" t="str">
            <v>PEAJES CARRETERAS NACIONALES</v>
          </cell>
          <cell r="C1225">
            <v>0</v>
          </cell>
          <cell r="D1225">
            <v>4700</v>
          </cell>
          <cell r="E1225" t="str">
            <v>UN</v>
          </cell>
        </row>
        <row r="1226">
          <cell r="B1226" t="str">
            <v>PEINE BIPOLAR DE CONEXIÓN 12 PASOS REF-14882</v>
          </cell>
          <cell r="C1226">
            <v>5</v>
          </cell>
          <cell r="D1226">
            <v>4700</v>
          </cell>
          <cell r="E1226" t="str">
            <v>UN</v>
          </cell>
        </row>
        <row r="1227">
          <cell r="B1227" t="str">
            <v>PEINE TRIPOLAR DE CONEXIÓN 12 PASOS REF-14883</v>
          </cell>
          <cell r="C1227">
            <v>0</v>
          </cell>
          <cell r="D1227">
            <v>7003</v>
          </cell>
          <cell r="E1227" t="str">
            <v>UN</v>
          </cell>
        </row>
        <row r="1228">
          <cell r="B1228" t="str">
            <v>PERCHA DE 1 PUESTO TIPO EEPP</v>
          </cell>
          <cell r="C1228">
            <v>8</v>
          </cell>
          <cell r="D1228">
            <v>6937</v>
          </cell>
          <cell r="E1228" t="str">
            <v>UN</v>
          </cell>
        </row>
        <row r="1229">
          <cell r="B1229" t="str">
            <v>PERCHA DE 3 PUESTOS</v>
          </cell>
          <cell r="C1229">
            <v>0</v>
          </cell>
          <cell r="D1229">
            <v>31916</v>
          </cell>
          <cell r="E1229" t="str">
            <v>UN</v>
          </cell>
        </row>
        <row r="1230">
          <cell r="B1230" t="str">
            <v>PERFIL OMEGA AMDP100</v>
          </cell>
          <cell r="C1230">
            <v>0</v>
          </cell>
          <cell r="D1230">
            <v>4509</v>
          </cell>
          <cell r="E1230" t="str">
            <v>UN</v>
          </cell>
        </row>
        <row r="1231">
          <cell r="B1231" t="str">
            <v>PERFIL SENCILLO LISO C. 14 X 2.40 MTS</v>
          </cell>
          <cell r="C1231">
            <v>3</v>
          </cell>
          <cell r="D1231">
            <v>4509</v>
          </cell>
          <cell r="E1231" t="str">
            <v>UN</v>
          </cell>
        </row>
        <row r="1232">
          <cell r="B1232" t="str">
            <v>PERFIL SENCILLO RANURADO C.12 X 2.40 MTS</v>
          </cell>
          <cell r="C1232">
            <v>2</v>
          </cell>
          <cell r="D1232">
            <v>4509</v>
          </cell>
          <cell r="E1232" t="str">
            <v>UN</v>
          </cell>
        </row>
        <row r="1233">
          <cell r="B1233" t="str">
            <v>PERFIL SENCILLO RANURADO C.12 X 3.00 MTS</v>
          </cell>
          <cell r="C1233">
            <v>2</v>
          </cell>
          <cell r="D1233">
            <v>4509</v>
          </cell>
          <cell r="E1233" t="str">
            <v>UN</v>
          </cell>
        </row>
        <row r="1234">
          <cell r="B1234" t="str">
            <v>PERNO CLAVO DE 1" REF 1508</v>
          </cell>
          <cell r="C1234">
            <v>1</v>
          </cell>
          <cell r="D1234">
            <v>4509</v>
          </cell>
          <cell r="E1234" t="str">
            <v>UN</v>
          </cell>
        </row>
        <row r="1235">
          <cell r="B1235" t="str">
            <v>PERNO CLAVO DE 1-1/4 REF. 3336</v>
          </cell>
          <cell r="C1235">
            <v>0</v>
          </cell>
          <cell r="D1235">
            <v>4509</v>
          </cell>
          <cell r="E1235" t="str">
            <v>UN</v>
          </cell>
        </row>
        <row r="1236">
          <cell r="B1236" t="str">
            <v>PERNO DE ANCLAJE CON ARANDELA TRIANGULA DE 5/8</v>
          </cell>
          <cell r="C1236">
            <v>10</v>
          </cell>
          <cell r="D1236">
            <v>6003</v>
          </cell>
          <cell r="E1236" t="str">
            <v>UN</v>
          </cell>
        </row>
        <row r="1237">
          <cell r="B1237" t="str">
            <v>PERNO DE ANCLAJE CON TUERCA DE 5/8</v>
          </cell>
          <cell r="C1237">
            <v>-7</v>
          </cell>
          <cell r="D1237">
            <v>1468</v>
          </cell>
          <cell r="E1237" t="str">
            <v>UN</v>
          </cell>
        </row>
        <row r="1238">
          <cell r="B1238" t="str">
            <v>PERNO EXPANSION 1/2 X 4</v>
          </cell>
          <cell r="C1238">
            <v>0</v>
          </cell>
          <cell r="D1238">
            <v>275</v>
          </cell>
          <cell r="E1238" t="str">
            <v>UN</v>
          </cell>
        </row>
        <row r="1239">
          <cell r="B1239" t="str">
            <v>PERNO PARA PISTOLA DE 1/4" CON ROSCA</v>
          </cell>
          <cell r="C1239">
            <v>6</v>
          </cell>
          <cell r="D1239">
            <v>123</v>
          </cell>
          <cell r="E1239" t="str">
            <v>UN</v>
          </cell>
        </row>
        <row r="1240">
          <cell r="B1240" t="str">
            <v>PESCA DE 1/8 X 15</v>
          </cell>
          <cell r="C1240">
            <v>2</v>
          </cell>
          <cell r="D1240">
            <v>1468</v>
          </cell>
          <cell r="E1240" t="str">
            <v>UN</v>
          </cell>
        </row>
        <row r="1241">
          <cell r="B1241" t="str">
            <v>PESCA DE 1/8 X 30</v>
          </cell>
          <cell r="C1241">
            <v>0</v>
          </cell>
          <cell r="D1241">
            <v>103500</v>
          </cell>
          <cell r="E1241" t="str">
            <v>UN</v>
          </cell>
        </row>
        <row r="1242">
          <cell r="B1242" t="str">
            <v>PIAMIGO PARA BRAZO TRIANGULO</v>
          </cell>
          <cell r="C1242">
            <v>25</v>
          </cell>
          <cell r="D1242">
            <v>180</v>
          </cell>
          <cell r="E1242" t="str">
            <v>UN</v>
          </cell>
        </row>
        <row r="1243">
          <cell r="B1243" t="str">
            <v>PIAMIGO PARA CRUCETA DE 2.40 MT.</v>
          </cell>
          <cell r="C1243">
            <v>65</v>
          </cell>
          <cell r="D1243">
            <v>280</v>
          </cell>
          <cell r="E1243" t="str">
            <v>UN</v>
          </cell>
        </row>
        <row r="1244">
          <cell r="B1244" t="str">
            <v>PICO PROTECTORES PN230 A GAS</v>
          </cell>
          <cell r="C1244">
            <v>7</v>
          </cell>
          <cell r="D1244">
            <v>1500</v>
          </cell>
          <cell r="E1244" t="str">
            <v>UN</v>
          </cell>
        </row>
        <row r="1245">
          <cell r="B1245" t="str">
            <v xml:space="preserve">PIEAMIGO PARA CRUCETA DE 1.50 MT                  </v>
          </cell>
          <cell r="C1245">
            <v>10</v>
          </cell>
          <cell r="D1245">
            <v>260</v>
          </cell>
          <cell r="E1245" t="str">
            <v>UN</v>
          </cell>
        </row>
        <row r="1246">
          <cell r="B1246" t="str">
            <v xml:space="preserve">PIEAMIGO PARA CRUCETA DE 2.40 MT                  </v>
          </cell>
          <cell r="C1246">
            <v>63</v>
          </cell>
          <cell r="D1246">
            <v>1468</v>
          </cell>
          <cell r="E1246" t="str">
            <v>UN</v>
          </cell>
        </row>
        <row r="1247">
          <cell r="B1247" t="str">
            <v>PIEZAS ESPECIALES DE 25 X 8 PINTADAS</v>
          </cell>
          <cell r="C1247">
            <v>0</v>
          </cell>
          <cell r="D1247">
            <v>3070</v>
          </cell>
          <cell r="E1247" t="str">
            <v>UN</v>
          </cell>
        </row>
        <row r="1248">
          <cell r="B1248" t="str">
            <v>PILOTO P120RG</v>
          </cell>
          <cell r="C1248">
            <v>350</v>
          </cell>
          <cell r="D1248">
            <v>731</v>
          </cell>
          <cell r="E1248" t="str">
            <v>UN.</v>
          </cell>
        </row>
        <row r="1249">
          <cell r="B1249" t="str">
            <v>PINTURA ANTICORROCIVA</v>
          </cell>
          <cell r="C1249">
            <v>0</v>
          </cell>
          <cell r="D1249">
            <v>2990</v>
          </cell>
          <cell r="E1249" t="str">
            <v>UN</v>
          </cell>
        </row>
        <row r="1250">
          <cell r="B1250" t="str">
            <v>PISA CABLE METALICO</v>
          </cell>
          <cell r="C1250">
            <v>9</v>
          </cell>
          <cell r="D1250">
            <v>3478</v>
          </cell>
          <cell r="E1250" t="str">
            <v>UN</v>
          </cell>
        </row>
        <row r="1251">
          <cell r="B1251" t="str">
            <v>PISTOLA TERMICA MAKITA</v>
          </cell>
          <cell r="C1251">
            <v>7</v>
          </cell>
          <cell r="D1251">
            <v>1701</v>
          </cell>
          <cell r="E1251" t="str">
            <v>UN</v>
          </cell>
        </row>
        <row r="1252">
          <cell r="B1252" t="str">
            <v>PLACA BASICA 2X4 MAXIMA XM P</v>
          </cell>
          <cell r="C1252">
            <v>0</v>
          </cell>
          <cell r="D1252">
            <v>1524</v>
          </cell>
          <cell r="E1252" t="str">
            <v>UN</v>
          </cell>
        </row>
        <row r="1253">
          <cell r="B1253" t="str">
            <v>PLACA BASICA 2X4 PARA 3 MODULOS KR-PB</v>
          </cell>
          <cell r="C1253">
            <v>1</v>
          </cell>
          <cell r="D1253">
            <v>1241</v>
          </cell>
          <cell r="E1253" t="str">
            <v>UN</v>
          </cell>
        </row>
        <row r="1254">
          <cell r="B1254" t="str">
            <v>PLACA BASICA 4 X 4 PARA 6 MODULOS KR-P4B</v>
          </cell>
          <cell r="C1254">
            <v>0</v>
          </cell>
          <cell r="D1254">
            <v>3608</v>
          </cell>
          <cell r="E1254" t="str">
            <v>UN</v>
          </cell>
        </row>
        <row r="1255">
          <cell r="B1255" t="str">
            <v>PLACA BLANCO INTEGRAL LIGHT N4803IB</v>
          </cell>
          <cell r="C1255">
            <v>0</v>
          </cell>
          <cell r="D1255">
            <v>4163</v>
          </cell>
          <cell r="E1255" t="str">
            <v>UN</v>
          </cell>
        </row>
        <row r="1256">
          <cell r="B1256" t="str">
            <v>PLACA BLANCO LIGHT N4803LB</v>
          </cell>
          <cell r="C1256">
            <v>0</v>
          </cell>
          <cell r="D1256">
            <v>4500</v>
          </cell>
          <cell r="E1256" t="str">
            <v>UN</v>
          </cell>
        </row>
        <row r="1257">
          <cell r="B1257" t="str">
            <v>PLACA CIEGA      CREMA  LX-000C</v>
          </cell>
          <cell r="C1257">
            <v>7</v>
          </cell>
          <cell r="D1257">
            <v>2572</v>
          </cell>
          <cell r="E1257" t="str">
            <v>UN</v>
          </cell>
        </row>
        <row r="1258">
          <cell r="B1258" t="str">
            <v>PLACA CIEGA BLANCA  AX 000B</v>
          </cell>
          <cell r="C1258">
            <v>0</v>
          </cell>
          <cell r="D1258">
            <v>6000</v>
          </cell>
          <cell r="E1258" t="str">
            <v>UN</v>
          </cell>
        </row>
        <row r="1259">
          <cell r="B1259" t="str">
            <v>PLACA CIEGA BLANCA LX-000B</v>
          </cell>
          <cell r="C1259">
            <v>0</v>
          </cell>
          <cell r="D1259">
            <v>276</v>
          </cell>
          <cell r="E1259" t="str">
            <v>UN</v>
          </cell>
        </row>
        <row r="1260">
          <cell r="B1260" t="str">
            <v>PLACA CIEGA E5SO  MODUS</v>
          </cell>
          <cell r="C1260">
            <v>4</v>
          </cell>
          <cell r="D1260">
            <v>21344</v>
          </cell>
          <cell r="E1260" t="str">
            <v>UN</v>
          </cell>
        </row>
        <row r="1261">
          <cell r="B1261" t="str">
            <v>PLACA CIEGA KR-000B</v>
          </cell>
          <cell r="C1261">
            <v>0</v>
          </cell>
          <cell r="D1261">
            <v>373520</v>
          </cell>
          <cell r="E1261" t="str">
            <v>UN</v>
          </cell>
        </row>
        <row r="1262">
          <cell r="B1262" t="str">
            <v>PLACA CIEGA MARFIL AX-000M</v>
          </cell>
          <cell r="C1262">
            <v>0</v>
          </cell>
          <cell r="D1262">
            <v>640320</v>
          </cell>
          <cell r="E1262" t="str">
            <v>UN</v>
          </cell>
        </row>
        <row r="1263">
          <cell r="B1263" t="str">
            <v>PLACA CONEXIÓN UNISTRUT P1026</v>
          </cell>
          <cell r="C1263">
            <v>0</v>
          </cell>
          <cell r="D1263">
            <v>195000</v>
          </cell>
          <cell r="E1263" t="str">
            <v>UN</v>
          </cell>
        </row>
        <row r="1264">
          <cell r="B1264" t="str">
            <v>PLACA DECORATIVA SENCILLA 2X4 XMC-TI MARFIL</v>
          </cell>
          <cell r="C1264">
            <v>0</v>
          </cell>
          <cell r="D1264">
            <v>191000</v>
          </cell>
          <cell r="E1264" t="str">
            <v>UN</v>
          </cell>
        </row>
        <row r="1265">
          <cell r="B1265" t="str">
            <v>PLACA DECORATIVA SENCILLA 2X4-XMC-TB BLAMCA</v>
          </cell>
          <cell r="C1265">
            <v>0</v>
          </cell>
          <cell r="D1265">
            <v>226780</v>
          </cell>
          <cell r="E1265" t="str">
            <v>UN</v>
          </cell>
        </row>
        <row r="1266">
          <cell r="B1266" t="str">
            <v>PLACA DECORATIVA SENCILLA 2X4-XMC-TGP GRAFITO</v>
          </cell>
          <cell r="C1266">
            <v>0</v>
          </cell>
          <cell r="D1266">
            <v>286810</v>
          </cell>
          <cell r="E1266" t="str">
            <v>UN</v>
          </cell>
        </row>
        <row r="1267">
          <cell r="B1267" t="str">
            <v>PLACA DECORATIVA SENCILLA 2X4-XMC-TQP CAOBA</v>
          </cell>
          <cell r="C1267">
            <v>0</v>
          </cell>
          <cell r="D1267">
            <v>173420</v>
          </cell>
          <cell r="E1267" t="str">
            <v>UN</v>
          </cell>
        </row>
        <row r="1268">
          <cell r="B1268" t="str">
            <v>PLACA DOBLE INTEMPERIE LEVITON</v>
          </cell>
          <cell r="C1268">
            <v>0</v>
          </cell>
          <cell r="D1268">
            <v>360525</v>
          </cell>
          <cell r="E1268" t="str">
            <v>UN</v>
          </cell>
        </row>
        <row r="1269">
          <cell r="B1269" t="str">
            <v>PLACA INTEMPERIE SENCILLA</v>
          </cell>
          <cell r="C1269">
            <v>0</v>
          </cell>
          <cell r="D1269">
            <v>398199</v>
          </cell>
          <cell r="E1269" t="str">
            <v>UN</v>
          </cell>
        </row>
        <row r="1270">
          <cell r="B1270" t="str">
            <v>PLACA LIVING CROMO LUCIDO L4803CR</v>
          </cell>
          <cell r="C1270">
            <v>0</v>
          </cell>
          <cell r="D1270">
            <v>2056</v>
          </cell>
          <cell r="E1270" t="str">
            <v>UN</v>
          </cell>
        </row>
        <row r="1271">
          <cell r="B1271" t="str">
            <v>PLACA MARFIL/BEIGE DE 1 MODULO 503NU/1B</v>
          </cell>
          <cell r="C1271">
            <v>3</v>
          </cell>
          <cell r="D1271">
            <v>1477</v>
          </cell>
          <cell r="E1271" t="str">
            <v>UN</v>
          </cell>
        </row>
        <row r="1272">
          <cell r="B1272" t="str">
            <v>PLACA MARFIL/BEIGE DE 2 MODULOS 503NU/2B</v>
          </cell>
          <cell r="C1272">
            <v>0</v>
          </cell>
          <cell r="D1272">
            <v>228945</v>
          </cell>
          <cell r="E1272" t="str">
            <v>UN</v>
          </cell>
        </row>
        <row r="1273">
          <cell r="B1273" t="str">
            <v>PLACA MARFIL/BEIGE DE 3 MODULOS 503NU/3B</v>
          </cell>
          <cell r="C1273">
            <v>0</v>
          </cell>
          <cell r="D1273">
            <v>564430</v>
          </cell>
          <cell r="E1273" t="str">
            <v>UN</v>
          </cell>
        </row>
        <row r="1274">
          <cell r="B1274" t="str">
            <v>PLACA MARFIL/MARFIL DE 1 MODULO 503NU/1I</v>
          </cell>
          <cell r="C1274">
            <v>0</v>
          </cell>
          <cell r="D1274">
            <v>245000</v>
          </cell>
          <cell r="E1274" t="str">
            <v>UN</v>
          </cell>
        </row>
        <row r="1275">
          <cell r="B1275" t="str">
            <v>PLACA MARFIL/MARFIL DE 2 MODULOS 503NU/2I</v>
          </cell>
          <cell r="C1275">
            <v>0</v>
          </cell>
          <cell r="D1275">
            <v>1080888</v>
          </cell>
          <cell r="E1275" t="str">
            <v>UN</v>
          </cell>
        </row>
        <row r="1276">
          <cell r="B1276" t="str">
            <v>PLACA MARFIL/MARFIL DE 3 MODULOS 503NU/3I</v>
          </cell>
          <cell r="C1276">
            <v>5</v>
          </cell>
          <cell r="D1276">
            <v>5888</v>
          </cell>
          <cell r="E1276" t="str">
            <v>UN</v>
          </cell>
        </row>
        <row r="1277">
          <cell r="B1277" t="str">
            <v>PLACA METALICA PARA TOMA DE SEGURIDAD</v>
          </cell>
          <cell r="C1277">
            <v>0</v>
          </cell>
          <cell r="D1277">
            <v>33060</v>
          </cell>
          <cell r="E1277" t="str">
            <v>UN.</v>
          </cell>
        </row>
        <row r="1278">
          <cell r="B1278" t="str">
            <v>PLACA PARA DOS MODULOS E5S2  MODUS</v>
          </cell>
          <cell r="C1278">
            <v>0</v>
          </cell>
          <cell r="D1278">
            <v>140070</v>
          </cell>
          <cell r="E1278" t="str">
            <v>UN</v>
          </cell>
        </row>
        <row r="1279">
          <cell r="B1279" t="str">
            <v>PLACA PARA SUICHE LEVINTON BLANCA</v>
          </cell>
          <cell r="C1279">
            <v>0</v>
          </cell>
          <cell r="D1279">
            <v>240120</v>
          </cell>
          <cell r="E1279" t="str">
            <v>UN</v>
          </cell>
        </row>
        <row r="1280">
          <cell r="B1280" t="str">
            <v>PLACA PARA SUICHE LEVINTON MARFIL</v>
          </cell>
          <cell r="C1280">
            <v>0</v>
          </cell>
          <cell r="D1280">
            <v>453560</v>
          </cell>
          <cell r="E1280" t="str">
            <v>UN</v>
          </cell>
        </row>
        <row r="1281">
          <cell r="B1281" t="str">
            <v>PLACA PARA TOMA 5821-I COLOR MARFIL</v>
          </cell>
          <cell r="C1281">
            <v>0</v>
          </cell>
          <cell r="D1281">
            <v>386860</v>
          </cell>
          <cell r="E1281" t="str">
            <v>UN</v>
          </cell>
        </row>
        <row r="1282">
          <cell r="B1282" t="str">
            <v>PLACA PARA TRES MODULOS E5S3  MODUS</v>
          </cell>
          <cell r="C1282">
            <v>0</v>
          </cell>
          <cell r="D1282">
            <v>1267300</v>
          </cell>
          <cell r="E1282" t="str">
            <v>UN</v>
          </cell>
        </row>
        <row r="1283">
          <cell r="B1283" t="str">
            <v>PLACA PORTERO DE UN PULSADOR PANASONIC CON AMPLIF.</v>
          </cell>
          <cell r="C1283">
            <v>0</v>
          </cell>
          <cell r="D1283">
            <v>680340</v>
          </cell>
          <cell r="E1283" t="str">
            <v>UN</v>
          </cell>
        </row>
        <row r="1284">
          <cell r="B1284" t="str">
            <v>PLACA SUICHE Y TOMA  FINA MARFIL</v>
          </cell>
          <cell r="C1284">
            <v>0</v>
          </cell>
          <cell r="D1284">
            <v>867100</v>
          </cell>
          <cell r="E1284" t="str">
            <v>UN</v>
          </cell>
        </row>
        <row r="1285">
          <cell r="B1285" t="str">
            <v>PLACA SUICHE Y TOMA ECONOMICA</v>
          </cell>
          <cell r="C1285">
            <v>0</v>
          </cell>
          <cell r="D1285">
            <v>1053800</v>
          </cell>
          <cell r="E1285" t="str">
            <v>UN</v>
          </cell>
        </row>
        <row r="1286">
          <cell r="B1286" t="str">
            <v>PLACA SUICHE Y TOMA FINA BLANCA</v>
          </cell>
          <cell r="C1286">
            <v>0</v>
          </cell>
          <cell r="D1286">
            <v>1334000</v>
          </cell>
          <cell r="E1286" t="str">
            <v>UN</v>
          </cell>
        </row>
        <row r="1287">
          <cell r="B1287" t="str">
            <v>PLACA SUICHE Y TOMA METALICA</v>
          </cell>
          <cell r="C1287">
            <v>0</v>
          </cell>
          <cell r="D1287">
            <v>2500</v>
          </cell>
          <cell r="E1287" t="str">
            <v>UN</v>
          </cell>
        </row>
        <row r="1288">
          <cell r="B1288" t="str">
            <v>PLACA SUICHE Y TOMA NARANJA</v>
          </cell>
          <cell r="C1288">
            <v>0</v>
          </cell>
          <cell r="D1288">
            <v>1500</v>
          </cell>
          <cell r="E1288" t="str">
            <v>UN</v>
          </cell>
        </row>
        <row r="1289">
          <cell r="B1289" t="str">
            <v>PLACA UN MODULO  E5S1  MODUS</v>
          </cell>
          <cell r="C1289">
            <v>0</v>
          </cell>
          <cell r="D1289">
            <v>10611</v>
          </cell>
          <cell r="E1289" t="str">
            <v>UN</v>
          </cell>
        </row>
        <row r="1290">
          <cell r="B1290" t="str">
            <v>PLACADECORATIVA SENCILLA 2X4 XMC-TK NEGRO</v>
          </cell>
          <cell r="C1290">
            <v>0</v>
          </cell>
          <cell r="D1290">
            <v>2800</v>
          </cell>
          <cell r="E1290" t="str">
            <v>UN</v>
          </cell>
        </row>
        <row r="1291">
          <cell r="B1291" t="str">
            <v xml:space="preserve">PLAFON DE LOZA                                    </v>
          </cell>
          <cell r="C1291">
            <v>0</v>
          </cell>
          <cell r="D1291">
            <v>24402</v>
          </cell>
          <cell r="E1291" t="str">
            <v>UN</v>
          </cell>
        </row>
        <row r="1292">
          <cell r="B1292" t="str">
            <v>PLAFON DE LOZA CON CADENA</v>
          </cell>
          <cell r="C1292">
            <v>0</v>
          </cell>
          <cell r="D1292">
            <v>18762</v>
          </cell>
          <cell r="E1292" t="str">
            <v>UN</v>
          </cell>
        </row>
        <row r="1293">
          <cell r="B1293" t="str">
            <v>PLATINA DE ALUMINIO  2X3/4X6M</v>
          </cell>
          <cell r="C1293">
            <v>0</v>
          </cell>
          <cell r="D1293">
            <v>19071</v>
          </cell>
          <cell r="E1293" t="str">
            <v>UN</v>
          </cell>
        </row>
        <row r="1294">
          <cell r="B1294" t="str">
            <v>PLATINA DE UNION CANASTILLA PINTADA</v>
          </cell>
          <cell r="C1294">
            <v>0</v>
          </cell>
          <cell r="D1294">
            <v>21434</v>
          </cell>
          <cell r="E1294" t="str">
            <v>UN</v>
          </cell>
        </row>
        <row r="1295">
          <cell r="B1295" t="str">
            <v>PLATINA DE UNION DE SEPARACABLES GALVANIZADA</v>
          </cell>
          <cell r="C1295">
            <v>0</v>
          </cell>
          <cell r="D1295">
            <v>24241</v>
          </cell>
          <cell r="E1295" t="str">
            <v>UN</v>
          </cell>
        </row>
        <row r="1296">
          <cell r="B1296" t="str">
            <v>PLATINA EN L 2 PERFORACIONES RE. M21033</v>
          </cell>
          <cell r="C1296">
            <v>0</v>
          </cell>
          <cell r="D1296">
            <v>24382</v>
          </cell>
          <cell r="E1296" t="str">
            <v>UN</v>
          </cell>
        </row>
        <row r="1297">
          <cell r="B1297" t="str">
            <v>PLATINA EN U PERF. ALARGADA</v>
          </cell>
          <cell r="C1297">
            <v>1</v>
          </cell>
          <cell r="D1297">
            <v>24624</v>
          </cell>
          <cell r="E1297" t="str">
            <v>UN</v>
          </cell>
        </row>
        <row r="1298">
          <cell r="B1298" t="str">
            <v>PLATINA TERMINAL  CANASTILLA DE 10</v>
          </cell>
          <cell r="C1298">
            <v>0</v>
          </cell>
          <cell r="D1298">
            <v>24953</v>
          </cell>
          <cell r="E1298" t="str">
            <v>UN</v>
          </cell>
        </row>
        <row r="1299">
          <cell r="B1299" t="str">
            <v>PLATINA TERMINAL  CANASTILLA DE 20</v>
          </cell>
          <cell r="C1299">
            <v>4</v>
          </cell>
          <cell r="D1299">
            <v>169418</v>
          </cell>
          <cell r="E1299" t="str">
            <v>UN</v>
          </cell>
        </row>
        <row r="1300">
          <cell r="B1300" t="str">
            <v>PLATINA UNION CANASTILLA GALVANIZADA</v>
          </cell>
          <cell r="C1300">
            <v>1</v>
          </cell>
          <cell r="D1300">
            <v>12540</v>
          </cell>
          <cell r="E1300" t="str">
            <v>UN</v>
          </cell>
        </row>
        <row r="1301">
          <cell r="B1301" t="str">
            <v>PLOTTERS  PLANOS</v>
          </cell>
          <cell r="C1301">
            <v>0</v>
          </cell>
          <cell r="D1301">
            <v>15257</v>
          </cell>
          <cell r="E1301" t="str">
            <v>UN</v>
          </cell>
        </row>
        <row r="1302">
          <cell r="B1302" t="str">
            <v>PONCHADORA TELEMASTER IDEAL REF-30-696</v>
          </cell>
          <cell r="C1302">
            <v>2</v>
          </cell>
          <cell r="D1302">
            <v>48720</v>
          </cell>
          <cell r="E1302" t="str">
            <v>UN</v>
          </cell>
        </row>
        <row r="1303">
          <cell r="B1303" t="str">
            <v>PORTAFUSIBLE DE 25A</v>
          </cell>
          <cell r="C1303">
            <v>0</v>
          </cell>
          <cell r="D1303">
            <v>300000</v>
          </cell>
          <cell r="E1303" t="str">
            <v>UN</v>
          </cell>
        </row>
        <row r="1304">
          <cell r="B1304" t="str">
            <v>PORTA-REFLETOR REF RX-550</v>
          </cell>
          <cell r="C1304">
            <v>0</v>
          </cell>
          <cell r="D1304">
            <v>419444</v>
          </cell>
          <cell r="E1304" t="str">
            <v>UN</v>
          </cell>
        </row>
        <row r="1305">
          <cell r="B1305" t="str">
            <v>POSTE CONCRETO 12 MTS</v>
          </cell>
          <cell r="C1305">
            <v>0</v>
          </cell>
          <cell r="D1305">
            <v>76789</v>
          </cell>
          <cell r="E1305" t="str">
            <v>UN.</v>
          </cell>
        </row>
        <row r="1306">
          <cell r="B1306" t="str">
            <v>POSTE CONCRETO 14 MTS</v>
          </cell>
          <cell r="C1306">
            <v>0</v>
          </cell>
          <cell r="D1306">
            <v>23664</v>
          </cell>
          <cell r="E1306" t="str">
            <v>UN</v>
          </cell>
        </row>
        <row r="1307">
          <cell r="B1307" t="str">
            <v>POSTE CONCRETO 8 MTS</v>
          </cell>
          <cell r="C1307">
            <v>13</v>
          </cell>
          <cell r="D1307">
            <v>15196</v>
          </cell>
          <cell r="E1307" t="str">
            <v>UN.</v>
          </cell>
        </row>
        <row r="1308">
          <cell r="B1308" t="str">
            <v>POSTE CONCRETO 9.2 MTS</v>
          </cell>
          <cell r="C1308">
            <v>0</v>
          </cell>
          <cell r="D1308">
            <v>92000</v>
          </cell>
          <cell r="E1308" t="str">
            <v>UN</v>
          </cell>
        </row>
        <row r="1309">
          <cell r="B1309" t="str">
            <v>POSTE MADERA 10 MTS</v>
          </cell>
          <cell r="C1309">
            <v>0</v>
          </cell>
          <cell r="D1309">
            <v>5175</v>
          </cell>
          <cell r="E1309" t="str">
            <v>UN</v>
          </cell>
        </row>
        <row r="1310">
          <cell r="B1310" t="str">
            <v>POSTE MADERA 12 MTS</v>
          </cell>
          <cell r="C1310">
            <v>2</v>
          </cell>
          <cell r="D1310">
            <v>10498</v>
          </cell>
          <cell r="E1310" t="str">
            <v>UN.</v>
          </cell>
        </row>
        <row r="1311">
          <cell r="B1311" t="str">
            <v>POSTE MADERA 8 MTS</v>
          </cell>
          <cell r="C1311">
            <v>59</v>
          </cell>
          <cell r="D1311">
            <v>1740</v>
          </cell>
          <cell r="E1311" t="str">
            <v>UN</v>
          </cell>
        </row>
        <row r="1312">
          <cell r="B1312" t="str">
            <v>POSTE METALICO DE 9.80 MTS CON BRAZO DOBLE</v>
          </cell>
          <cell r="C1312">
            <v>0</v>
          </cell>
          <cell r="D1312">
            <v>29181</v>
          </cell>
          <cell r="E1312" t="str">
            <v>UN</v>
          </cell>
        </row>
        <row r="1313">
          <cell r="B1313" t="str">
            <v>POSTE METALICO DE 9.80 MTS CON BRAZO SENCILLO</v>
          </cell>
          <cell r="C1313">
            <v>0</v>
          </cell>
          <cell r="D1313">
            <v>32016</v>
          </cell>
          <cell r="E1313" t="str">
            <v>UN</v>
          </cell>
        </row>
        <row r="1314">
          <cell r="B1314" t="str">
            <v>PRENSA ESTOPA PLASTICO DE 1/2</v>
          </cell>
          <cell r="C1314">
            <v>906</v>
          </cell>
          <cell r="D1314">
            <v>20</v>
          </cell>
          <cell r="E1314" t="str">
            <v>UN</v>
          </cell>
        </row>
        <row r="1315">
          <cell r="B1315" t="str">
            <v>PRENSA ESTOPA PLASTICO DE 3/8</v>
          </cell>
          <cell r="C1315">
            <v>0</v>
          </cell>
          <cell r="D1315">
            <v>17</v>
          </cell>
          <cell r="E1315" t="str">
            <v>UN</v>
          </cell>
        </row>
        <row r="1316">
          <cell r="B1316" t="str">
            <v>PROYECTOR AREAISO M.HALIDE 250W CUT OFF AREA LUX</v>
          </cell>
          <cell r="C1316">
            <v>2</v>
          </cell>
          <cell r="D1316">
            <v>70049</v>
          </cell>
          <cell r="E1316" t="str">
            <v>UN</v>
          </cell>
        </row>
        <row r="1317">
          <cell r="B1317" t="str">
            <v>PROYECTOR AREAISO M.HALIDE 400W CUT OFF AREA LUX</v>
          </cell>
          <cell r="C1317">
            <v>0</v>
          </cell>
          <cell r="D1317">
            <v>70000</v>
          </cell>
          <cell r="E1317" t="str">
            <v>UN</v>
          </cell>
        </row>
        <row r="1318">
          <cell r="B1318" t="str">
            <v>PROYECTOR RECT. M. HALIDE 250W</v>
          </cell>
          <cell r="C1318">
            <v>0</v>
          </cell>
          <cell r="D1318">
            <v>1723</v>
          </cell>
          <cell r="E1318" t="str">
            <v>UN</v>
          </cell>
        </row>
        <row r="1319">
          <cell r="B1319" t="str">
            <v>PROYECTOR RECT. MINI SODIO 70</v>
          </cell>
          <cell r="C1319">
            <v>0</v>
          </cell>
          <cell r="D1319">
            <v>8740</v>
          </cell>
          <cell r="E1319" t="str">
            <v>UN</v>
          </cell>
        </row>
        <row r="1320">
          <cell r="B1320" t="str">
            <v>PULSADOR AUXILIAR LUZ PILOTO XMC-4JL</v>
          </cell>
          <cell r="C1320">
            <v>0</v>
          </cell>
          <cell r="D1320">
            <v>9460</v>
          </cell>
          <cell r="E1320" t="str">
            <v>UN</v>
          </cell>
        </row>
        <row r="1321">
          <cell r="B1321" t="str">
            <v>PULSADOR TIMBRE LUZ PILOTO MODULO MAXIMA  XMC-4L</v>
          </cell>
          <cell r="C1321">
            <v>0</v>
          </cell>
          <cell r="D1321">
            <v>5803</v>
          </cell>
          <cell r="E1321" t="str">
            <v>UN</v>
          </cell>
        </row>
        <row r="1322">
          <cell r="B1322" t="str">
            <v xml:space="preserve">PUNTA PARA PARARRAYO                              </v>
          </cell>
          <cell r="C1322">
            <v>0</v>
          </cell>
          <cell r="D1322">
            <v>1570</v>
          </cell>
          <cell r="E1322" t="str">
            <v>UN</v>
          </cell>
        </row>
        <row r="1323">
          <cell r="B1323" t="str">
            <v>RACK ABIERTO 0.60 MTS</v>
          </cell>
          <cell r="C1323">
            <v>1</v>
          </cell>
          <cell r="D1323">
            <v>1726</v>
          </cell>
          <cell r="E1323" t="str">
            <v>UN</v>
          </cell>
        </row>
        <row r="1324">
          <cell r="B1324" t="str">
            <v>RACK ABIERTO 1.50 MTS</v>
          </cell>
          <cell r="C1324">
            <v>0</v>
          </cell>
          <cell r="D1324">
            <v>468</v>
          </cell>
          <cell r="E1324" t="str">
            <v>UN</v>
          </cell>
        </row>
        <row r="1325">
          <cell r="B1325" t="str">
            <v>RACK ABIERTO 2.10 MTS</v>
          </cell>
          <cell r="C1325">
            <v>0</v>
          </cell>
          <cell r="D1325">
            <v>11769</v>
          </cell>
          <cell r="E1325" t="str">
            <v>UN</v>
          </cell>
        </row>
        <row r="1326">
          <cell r="B1326" t="str">
            <v>RACK CERADO 0.50 MTS</v>
          </cell>
          <cell r="C1326">
            <v>0</v>
          </cell>
          <cell r="D1326">
            <v>2645</v>
          </cell>
          <cell r="E1326" t="str">
            <v>UN</v>
          </cell>
        </row>
        <row r="1327">
          <cell r="B1327" t="str">
            <v>RACK CERADO 1.80 MTS</v>
          </cell>
          <cell r="C1327">
            <v>0</v>
          </cell>
          <cell r="D1327">
            <v>28014</v>
          </cell>
          <cell r="E1327" t="str">
            <v>UN</v>
          </cell>
        </row>
        <row r="1328">
          <cell r="B1328" t="str">
            <v>RACK CERRADO 0.90 MTS</v>
          </cell>
          <cell r="C1328">
            <v>0</v>
          </cell>
          <cell r="D1328">
            <v>60350</v>
          </cell>
          <cell r="E1328" t="str">
            <v>UN</v>
          </cell>
        </row>
        <row r="1329">
          <cell r="B1329" t="str">
            <v>RACK CERRADO 1.20 MTS</v>
          </cell>
          <cell r="C1329">
            <v>0</v>
          </cell>
          <cell r="D1329">
            <v>9589</v>
          </cell>
          <cell r="E1329" t="str">
            <v>UN</v>
          </cell>
        </row>
        <row r="1330">
          <cell r="B1330" t="str">
            <v>RACK CERRADO 1.50 MTS</v>
          </cell>
          <cell r="C1330">
            <v>0</v>
          </cell>
          <cell r="D1330">
            <v>120000</v>
          </cell>
          <cell r="E1330" t="str">
            <v>UN.</v>
          </cell>
        </row>
        <row r="1331">
          <cell r="B1331" t="str">
            <v>RACK CERRADO 2.10 MTS</v>
          </cell>
          <cell r="C1331">
            <v>0</v>
          </cell>
          <cell r="D1331">
            <v>460</v>
          </cell>
          <cell r="E1331" t="str">
            <v>UN</v>
          </cell>
        </row>
        <row r="1332">
          <cell r="B1332" t="str">
            <v>REALCE DE 56 X 6</v>
          </cell>
          <cell r="C1332">
            <v>2</v>
          </cell>
          <cell r="D1332">
            <v>3550</v>
          </cell>
          <cell r="E1332" t="str">
            <v>UN</v>
          </cell>
        </row>
        <row r="1333">
          <cell r="B1333" t="str">
            <v>RECUCCION GALV 3/4 X1/2</v>
          </cell>
          <cell r="C1333">
            <v>0</v>
          </cell>
          <cell r="D1333">
            <v>466900</v>
          </cell>
          <cell r="E1333" t="str">
            <v>UN</v>
          </cell>
        </row>
        <row r="1334">
          <cell r="B1334" t="str">
            <v>REDUCCION BUSHING 1-1/4-1</v>
          </cell>
          <cell r="C1334">
            <v>0</v>
          </cell>
          <cell r="D1334">
            <v>773720</v>
          </cell>
          <cell r="E1334" t="str">
            <v>UN</v>
          </cell>
        </row>
        <row r="1335">
          <cell r="B1335" t="str">
            <v>REDUCCIÓN GALV 1.1/2 X 3/4</v>
          </cell>
          <cell r="C1335">
            <v>0</v>
          </cell>
          <cell r="D1335">
            <v>650</v>
          </cell>
          <cell r="E1335" t="str">
            <v>UN</v>
          </cell>
        </row>
        <row r="1336">
          <cell r="B1336" t="str">
            <v>REDUCCION IZQUIERDA DE 60 A 40</v>
          </cell>
          <cell r="C1336">
            <v>7</v>
          </cell>
          <cell r="D1336">
            <v>185</v>
          </cell>
          <cell r="E1336" t="str">
            <v>UN</v>
          </cell>
        </row>
        <row r="1337">
          <cell r="B1337" t="str">
            <v>REDUCCION SIMETRICA DE 40 A 20</v>
          </cell>
          <cell r="C1337">
            <v>1</v>
          </cell>
          <cell r="D1337">
            <v>484</v>
          </cell>
          <cell r="E1337" t="str">
            <v>UN</v>
          </cell>
        </row>
        <row r="1338">
          <cell r="B1338" t="str">
            <v>REDUCCION SIMETRICA DE 40 A 30</v>
          </cell>
          <cell r="C1338">
            <v>0</v>
          </cell>
          <cell r="D1338">
            <v>1074</v>
          </cell>
          <cell r="E1338" t="str">
            <v>UN</v>
          </cell>
        </row>
        <row r="1339">
          <cell r="B1339" t="str">
            <v>REDUCCION SIMETRICA DE 50 A 40</v>
          </cell>
          <cell r="C1339">
            <v>0</v>
          </cell>
          <cell r="D1339">
            <v>1034</v>
          </cell>
          <cell r="E1339" t="str">
            <v>UN</v>
          </cell>
        </row>
        <row r="1340">
          <cell r="B1340" t="str">
            <v>REDUCCION SIMETRICA DE 60 A 20</v>
          </cell>
          <cell r="C1340">
            <v>21</v>
          </cell>
          <cell r="D1340">
            <v>5630</v>
          </cell>
          <cell r="E1340" t="str">
            <v>KL</v>
          </cell>
        </row>
        <row r="1341">
          <cell r="B1341" t="str">
            <v>REDUCCION SIMETRICA DE 60 A 30</v>
          </cell>
          <cell r="C1341">
            <v>0</v>
          </cell>
          <cell r="D1341">
            <v>9872</v>
          </cell>
          <cell r="E1341" t="str">
            <v>UN</v>
          </cell>
        </row>
        <row r="1342">
          <cell r="B1342" t="str">
            <v>REDUCCION SIMETRICA DE 60 A 40</v>
          </cell>
          <cell r="C1342">
            <v>2</v>
          </cell>
          <cell r="D1342">
            <v>10500</v>
          </cell>
          <cell r="E1342" t="str">
            <v>UN</v>
          </cell>
        </row>
        <row r="1343">
          <cell r="B1343" t="str">
            <v>REDUCCION SIMETRICA DE 60 A 50</v>
          </cell>
          <cell r="C1343">
            <v>0</v>
          </cell>
          <cell r="D1343">
            <v>19770</v>
          </cell>
          <cell r="E1343" t="str">
            <v>UN</v>
          </cell>
        </row>
        <row r="1344">
          <cell r="B1344" t="str">
            <v>REFLECTOR CIRCULAR M.HALIDE 400W C/V</v>
          </cell>
          <cell r="C1344">
            <v>7</v>
          </cell>
          <cell r="D1344">
            <v>10012</v>
          </cell>
          <cell r="E1344" t="str">
            <v>UN</v>
          </cell>
        </row>
        <row r="1345">
          <cell r="B1345" t="str">
            <v>REFLECTOR GENOVA DE 150W/110V REF4710</v>
          </cell>
          <cell r="C1345">
            <v>1</v>
          </cell>
          <cell r="D1345">
            <v>7130</v>
          </cell>
          <cell r="E1345" t="str">
            <v>UN</v>
          </cell>
        </row>
        <row r="1346">
          <cell r="B1346" t="str">
            <v>REFLECTOR HALOGENO 500 W</v>
          </cell>
          <cell r="C1346">
            <v>0</v>
          </cell>
          <cell r="D1346">
            <v>4721</v>
          </cell>
          <cell r="E1346" t="str">
            <v>UN</v>
          </cell>
        </row>
        <row r="1347">
          <cell r="B1347" t="str">
            <v>REFLECTOR HALOGENO DE 1500 W</v>
          </cell>
          <cell r="C1347">
            <v>0</v>
          </cell>
          <cell r="D1347">
            <v>4721</v>
          </cell>
          <cell r="E1347" t="str">
            <v>UN</v>
          </cell>
        </row>
        <row r="1348">
          <cell r="B1348" t="str">
            <v>REFLECTOR METAL HALIDE 400W</v>
          </cell>
          <cell r="C1348">
            <v>0</v>
          </cell>
          <cell r="D1348">
            <v>4721</v>
          </cell>
          <cell r="E1348" t="str">
            <v>UN</v>
          </cell>
        </row>
        <row r="1349">
          <cell r="B1349" t="str">
            <v>REFLECTOR METAL HALIDE DE 1000 W</v>
          </cell>
          <cell r="C1349">
            <v>0</v>
          </cell>
          <cell r="D1349">
            <v>5513</v>
          </cell>
          <cell r="E1349" t="str">
            <v>UN</v>
          </cell>
        </row>
        <row r="1350">
          <cell r="B1350" t="str">
            <v>REFLECTOR M-H 70W.</v>
          </cell>
          <cell r="C1350">
            <v>0</v>
          </cell>
          <cell r="D1350">
            <v>5513</v>
          </cell>
          <cell r="E1350" t="str">
            <v>UN</v>
          </cell>
        </row>
        <row r="1351">
          <cell r="B1351" t="str">
            <v>REFLECTOR REF; 600 CON BOMBILO  150W</v>
          </cell>
          <cell r="C1351">
            <v>0</v>
          </cell>
          <cell r="D1351">
            <v>2468</v>
          </cell>
          <cell r="E1351" t="str">
            <v>UN</v>
          </cell>
        </row>
        <row r="1352">
          <cell r="B1352" t="str">
            <v xml:space="preserve">REFLECTOR SIN VIDRIO       R.505                  </v>
          </cell>
          <cell r="C1352">
            <v>20</v>
          </cell>
          <cell r="D1352">
            <v>2008</v>
          </cell>
          <cell r="E1352" t="str">
            <v>UN</v>
          </cell>
        </row>
        <row r="1353">
          <cell r="B1353" t="str">
            <v>REGILLA PARA LUMINARIA</v>
          </cell>
          <cell r="C1353">
            <v>0</v>
          </cell>
          <cell r="D1353">
            <v>2498</v>
          </cell>
          <cell r="E1353" t="str">
            <v>UN</v>
          </cell>
        </row>
        <row r="1354">
          <cell r="B1354" t="str">
            <v xml:space="preserve">REGLETA DE 10 PARES NORMA E.P.                    </v>
          </cell>
          <cell r="C1354">
            <v>0</v>
          </cell>
          <cell r="D1354">
            <v>3431</v>
          </cell>
          <cell r="E1354" t="str">
            <v>UN</v>
          </cell>
        </row>
        <row r="1355">
          <cell r="B1355" t="str">
            <v>REGLETA PLASTICA PARA DERIVACION</v>
          </cell>
          <cell r="C1355">
            <v>0</v>
          </cell>
          <cell r="D1355">
            <v>3492</v>
          </cell>
          <cell r="E1355" t="str">
            <v>UN</v>
          </cell>
        </row>
        <row r="1356">
          <cell r="B1356" t="str">
            <v>REGLETA SEIMON DE 25 PARES CON SOPORTE</v>
          </cell>
          <cell r="C1356">
            <v>2</v>
          </cell>
          <cell r="D1356">
            <v>3989</v>
          </cell>
          <cell r="E1356" t="str">
            <v>UN</v>
          </cell>
        </row>
        <row r="1357">
          <cell r="B1357" t="str">
            <v>REGLETA SEIMON DE 50 PARES CON SOPORTE</v>
          </cell>
          <cell r="C1357">
            <v>0</v>
          </cell>
          <cell r="D1357">
            <v>2001</v>
          </cell>
          <cell r="E1357" t="str">
            <v>UN</v>
          </cell>
        </row>
        <row r="1358">
          <cell r="B1358" t="str">
            <v>RELE DE TIEMPO DE 1,5-30SEG.</v>
          </cell>
          <cell r="C1358">
            <v>5</v>
          </cell>
          <cell r="D1358">
            <v>6064</v>
          </cell>
          <cell r="E1358" t="str">
            <v>UN</v>
          </cell>
        </row>
        <row r="1359">
          <cell r="B1359" t="str">
            <v>REMACHE 5-4 PARA BROCA DE 5/32</v>
          </cell>
          <cell r="C1359">
            <v>1</v>
          </cell>
          <cell r="D1359">
            <v>7810</v>
          </cell>
          <cell r="E1359" t="str">
            <v>UN</v>
          </cell>
        </row>
        <row r="1360">
          <cell r="B1360" t="str">
            <v>RESISTENCIA DE 1/2 W</v>
          </cell>
          <cell r="C1360">
            <v>2</v>
          </cell>
          <cell r="D1360">
            <v>8548</v>
          </cell>
          <cell r="E1360" t="str">
            <v>UN</v>
          </cell>
        </row>
        <row r="1361">
          <cell r="B1361" t="str">
            <v>REVISION TRANSFORMADOR</v>
          </cell>
          <cell r="C1361">
            <v>0</v>
          </cell>
          <cell r="D1361">
            <v>10220</v>
          </cell>
          <cell r="E1361" t="str">
            <v>UN</v>
          </cell>
        </row>
        <row r="1362">
          <cell r="B1362" t="str">
            <v>REVISION TRANSFORMADOR DE CORRIENTE</v>
          </cell>
          <cell r="C1362">
            <v>0</v>
          </cell>
          <cell r="D1362">
            <v>13670</v>
          </cell>
          <cell r="E1362" t="str">
            <v>UN</v>
          </cell>
        </row>
        <row r="1363">
          <cell r="B1363" t="str">
            <v>REVISION TRANSFORMADOR DE INTENSIDAD</v>
          </cell>
          <cell r="C1363">
            <v>4</v>
          </cell>
          <cell r="D1363">
            <v>3450</v>
          </cell>
          <cell r="E1363" t="str">
            <v>UN</v>
          </cell>
        </row>
        <row r="1364">
          <cell r="B1364" t="str">
            <v>REVISION TRANSFORMADOR DE POTENCIAL</v>
          </cell>
          <cell r="C1364">
            <v>0</v>
          </cell>
          <cell r="D1364">
            <v>5800</v>
          </cell>
          <cell r="E1364" t="str">
            <v>UN</v>
          </cell>
        </row>
        <row r="1365">
          <cell r="B1365" t="str">
            <v>RIEL PESADO PARA DEFENSA</v>
          </cell>
          <cell r="C1365">
            <v>1</v>
          </cell>
          <cell r="D1365">
            <v>69600</v>
          </cell>
          <cell r="E1365" t="str">
            <v>UN</v>
          </cell>
        </row>
        <row r="1366">
          <cell r="B1366" t="str">
            <v>SACOL REF XL</v>
          </cell>
          <cell r="C1366">
            <v>2</v>
          </cell>
          <cell r="D1366">
            <v>5761</v>
          </cell>
          <cell r="E1366" t="str">
            <v>UN</v>
          </cell>
        </row>
        <row r="1367">
          <cell r="B1367" t="str">
            <v>SALIDA AUDIO MAXIMA ARMADA XM-6A</v>
          </cell>
          <cell r="C1367">
            <v>0</v>
          </cell>
          <cell r="D1367">
            <v>8636</v>
          </cell>
          <cell r="E1367" t="str">
            <v>UN</v>
          </cell>
        </row>
        <row r="1368">
          <cell r="B1368" t="str">
            <v>SALIDA AUDIO UN PARLANTE MODULO DEKO DK-6BA</v>
          </cell>
          <cell r="C1368">
            <v>2</v>
          </cell>
          <cell r="D1368">
            <v>7615</v>
          </cell>
          <cell r="E1368" t="str">
            <v>UN</v>
          </cell>
        </row>
        <row r="1369">
          <cell r="B1369" t="str">
            <v>SALIDA CITOFONO LIGHT</v>
          </cell>
          <cell r="C1369">
            <v>0</v>
          </cell>
          <cell r="D1369">
            <v>10845</v>
          </cell>
          <cell r="E1369" t="str">
            <v>UN</v>
          </cell>
        </row>
        <row r="1370">
          <cell r="B1370" t="str">
            <v>SALIDA CORDON T.V  BLANCO AX 060 B</v>
          </cell>
          <cell r="C1370">
            <v>0</v>
          </cell>
          <cell r="D1370">
            <v>18104</v>
          </cell>
          <cell r="E1370" t="str">
            <v>UN</v>
          </cell>
        </row>
        <row r="1371">
          <cell r="B1371" t="str">
            <v>SALIDA CORDON T.V. BLANCO LX-060B</v>
          </cell>
          <cell r="C1371">
            <v>0</v>
          </cell>
          <cell r="D1371">
            <v>800</v>
          </cell>
          <cell r="E1371" t="str">
            <v>UN</v>
          </cell>
        </row>
        <row r="1372">
          <cell r="B1372" t="str">
            <v>SALIDA CORDON TV MODULO BLANCO KR-6B</v>
          </cell>
          <cell r="C1372">
            <v>1</v>
          </cell>
          <cell r="D1372">
            <v>31740</v>
          </cell>
          <cell r="E1372" t="str">
            <v>UN</v>
          </cell>
        </row>
        <row r="1373">
          <cell r="B1373" t="str">
            <v>SALIDA PARA AUDIO  BLANCO LK-060BA</v>
          </cell>
          <cell r="C1373">
            <v>136</v>
          </cell>
          <cell r="D1373">
            <v>692</v>
          </cell>
          <cell r="E1373" t="str">
            <v>UN</v>
          </cell>
        </row>
        <row r="1374">
          <cell r="B1374" t="str">
            <v>SALIDACORDON TV MODULO DEKO DK-6B</v>
          </cell>
          <cell r="C1374">
            <v>86</v>
          </cell>
          <cell r="D1374">
            <v>1108</v>
          </cell>
          <cell r="E1374" t="str">
            <v>UN</v>
          </cell>
        </row>
        <row r="1375">
          <cell r="B1375" t="str">
            <v>SELECTOR XB4BD21</v>
          </cell>
          <cell r="C1375">
            <v>12</v>
          </cell>
          <cell r="D1375">
            <v>1383</v>
          </cell>
          <cell r="E1375" t="str">
            <v>UN</v>
          </cell>
        </row>
        <row r="1376">
          <cell r="B1376" t="str">
            <v>SELECTOR XB4BG21 CON LLAVE</v>
          </cell>
          <cell r="C1376">
            <v>0</v>
          </cell>
          <cell r="D1376">
            <v>28449</v>
          </cell>
          <cell r="E1376" t="str">
            <v>UN</v>
          </cell>
        </row>
        <row r="1377">
          <cell r="B1377" t="str">
            <v>SEPARACABLES DE 2.4 M GALVANIZADO</v>
          </cell>
          <cell r="C1377">
            <v>0</v>
          </cell>
          <cell r="D1377">
            <v>202901</v>
          </cell>
          <cell r="E1377" t="str">
            <v>UN</v>
          </cell>
        </row>
        <row r="1378">
          <cell r="B1378" t="str">
            <v>SILICONA EN BARRA</v>
          </cell>
          <cell r="C1378">
            <v>0</v>
          </cell>
          <cell r="D1378">
            <v>246923</v>
          </cell>
          <cell r="E1378" t="str">
            <v>UN</v>
          </cell>
        </row>
        <row r="1379">
          <cell r="B1379" t="str">
            <v>SILICONA EN TUBO</v>
          </cell>
          <cell r="C1379">
            <v>0</v>
          </cell>
          <cell r="D1379">
            <v>274137</v>
          </cell>
          <cell r="E1379" t="str">
            <v>UN</v>
          </cell>
        </row>
        <row r="1380">
          <cell r="B1380" t="str">
            <v>SISTEMA INTEGRADO DE PROTECCION A 220V</v>
          </cell>
          <cell r="C1380">
            <v>0</v>
          </cell>
          <cell r="D1380">
            <v>324562</v>
          </cell>
          <cell r="E1380" t="str">
            <v>UN</v>
          </cell>
        </row>
        <row r="1381">
          <cell r="B1381" t="str">
            <v>SISTEMA INTEGRADO DE PROTECCION TRIF. A 208/120V.</v>
          </cell>
          <cell r="C1381">
            <v>0</v>
          </cell>
          <cell r="D1381">
            <v>336168</v>
          </cell>
          <cell r="E1381" t="str">
            <v>UN</v>
          </cell>
        </row>
        <row r="1382">
          <cell r="B1382" t="str">
            <v>SOCKE PARA BOMBILLO INTEMPERIE</v>
          </cell>
          <cell r="C1382">
            <v>0</v>
          </cell>
          <cell r="D1382">
            <v>368184</v>
          </cell>
          <cell r="E1382" t="str">
            <v>UN</v>
          </cell>
        </row>
        <row r="1383">
          <cell r="B1383" t="str">
            <v>SOCKET BIPIN IMP.</v>
          </cell>
          <cell r="C1383">
            <v>0</v>
          </cell>
          <cell r="D1383">
            <v>207060</v>
          </cell>
          <cell r="E1383" t="str">
            <v>UN</v>
          </cell>
        </row>
        <row r="1384">
          <cell r="B1384" t="str">
            <v>SOCKET DE CAUCHO</v>
          </cell>
          <cell r="C1384">
            <v>0</v>
          </cell>
          <cell r="D1384">
            <v>227940</v>
          </cell>
          <cell r="E1384" t="str">
            <v>UN</v>
          </cell>
        </row>
        <row r="1385">
          <cell r="B1385" t="str">
            <v>SOCKET DE PORCELANA E-27</v>
          </cell>
          <cell r="C1385">
            <v>1</v>
          </cell>
          <cell r="D1385">
            <v>37950</v>
          </cell>
          <cell r="E1385" t="str">
            <v>UN.</v>
          </cell>
        </row>
        <row r="1386">
          <cell r="B1386" t="str">
            <v>SOCKET FLTE PL 26 VERTICAL 4P</v>
          </cell>
          <cell r="C1386">
            <v>0</v>
          </cell>
          <cell r="D1386">
            <v>34500</v>
          </cell>
          <cell r="E1386" t="str">
            <v>UN.</v>
          </cell>
        </row>
        <row r="1387">
          <cell r="B1387" t="str">
            <v>SOCKET FLTE PL. 13  VERTICAL</v>
          </cell>
          <cell r="C1387">
            <v>1</v>
          </cell>
          <cell r="D1387">
            <v>62431</v>
          </cell>
          <cell r="E1387" t="str">
            <v>UN.</v>
          </cell>
        </row>
        <row r="1388">
          <cell r="B1388" t="str">
            <v>SOCKET HERMETICO REF-27230</v>
          </cell>
          <cell r="C1388">
            <v>1</v>
          </cell>
          <cell r="D1388">
            <v>67620</v>
          </cell>
          <cell r="E1388" t="str">
            <v>UN.</v>
          </cell>
        </row>
        <row r="1389">
          <cell r="B1389" t="str">
            <v>SOCKETS FLUORESCENTE</v>
          </cell>
          <cell r="C1389">
            <v>2</v>
          </cell>
          <cell r="D1389">
            <v>4600</v>
          </cell>
          <cell r="E1389" t="str">
            <v>UN.</v>
          </cell>
        </row>
        <row r="1390">
          <cell r="B1390" t="str">
            <v>SOCKETS PARA HALOGENO</v>
          </cell>
          <cell r="C1390">
            <v>0</v>
          </cell>
          <cell r="D1390">
            <v>88044</v>
          </cell>
          <cell r="E1390" t="str">
            <v>UN.</v>
          </cell>
        </row>
        <row r="1391">
          <cell r="B1391" t="str">
            <v>SOLDADURA  ELECTRICA 6011 X  1/8</v>
          </cell>
          <cell r="C1391">
            <v>2</v>
          </cell>
          <cell r="D1391">
            <v>118459</v>
          </cell>
          <cell r="E1391" t="str">
            <v>UN.</v>
          </cell>
        </row>
        <row r="1392">
          <cell r="B1392" t="str">
            <v>SOLDADURA ALUMINOTERMICA X 115 GR</v>
          </cell>
          <cell r="C1392">
            <v>0</v>
          </cell>
          <cell r="D1392">
            <v>132332</v>
          </cell>
          <cell r="E1392" t="str">
            <v>UN.</v>
          </cell>
        </row>
        <row r="1393">
          <cell r="B1393" t="str">
            <v>SOLDADURA ALUMINOTERMICA X 150 GR</v>
          </cell>
          <cell r="C1393">
            <v>10</v>
          </cell>
          <cell r="D1393">
            <v>7130</v>
          </cell>
          <cell r="E1393" t="str">
            <v>UN.</v>
          </cell>
        </row>
        <row r="1394">
          <cell r="B1394" t="str">
            <v>SOLDADURA ALUMINOTERMICA X 250 GR</v>
          </cell>
          <cell r="C1394">
            <v>0</v>
          </cell>
          <cell r="D1394">
            <v>139150</v>
          </cell>
          <cell r="E1394" t="str">
            <v>UN</v>
          </cell>
        </row>
        <row r="1395">
          <cell r="B1395" t="str">
            <v>SOLDADURA ALUMINOTERMICA X 90 GR</v>
          </cell>
          <cell r="C1395">
            <v>6</v>
          </cell>
          <cell r="D1395">
            <v>10350</v>
          </cell>
          <cell r="E1395" t="str">
            <v>UN.</v>
          </cell>
        </row>
        <row r="1396">
          <cell r="B1396" t="str">
            <v>SOLDADURA ESTAÑO CARRETA 1/2 LB</v>
          </cell>
          <cell r="C1396">
            <v>1</v>
          </cell>
          <cell r="D1396">
            <v>25530</v>
          </cell>
          <cell r="E1396" t="str">
            <v>UN.</v>
          </cell>
        </row>
        <row r="1397">
          <cell r="B1397" t="str">
            <v>SOPORTE AEREO PARA CANASTILLA DE 10</v>
          </cell>
          <cell r="C1397">
            <v>4</v>
          </cell>
          <cell r="D1397">
            <v>21850</v>
          </cell>
          <cell r="E1397" t="str">
            <v>UN.</v>
          </cell>
        </row>
        <row r="1398">
          <cell r="B1398" t="str">
            <v>SOPORTE AEREO PARA CANASTILLA DE 20</v>
          </cell>
          <cell r="C1398">
            <v>0</v>
          </cell>
          <cell r="D1398">
            <v>174754</v>
          </cell>
          <cell r="E1398" t="str">
            <v>UN.</v>
          </cell>
        </row>
        <row r="1399">
          <cell r="B1399" t="str">
            <v>SOPORTE AEREO PARA CANASTILLA DE 30</v>
          </cell>
          <cell r="C1399">
            <v>1</v>
          </cell>
          <cell r="D1399">
            <v>75238</v>
          </cell>
          <cell r="E1399" t="str">
            <v>UN.</v>
          </cell>
        </row>
        <row r="1400">
          <cell r="B1400" t="str">
            <v>SOPORTE AEREO PARA CANASTILLA DE 40</v>
          </cell>
          <cell r="C1400">
            <v>1</v>
          </cell>
          <cell r="D1400">
            <v>91246</v>
          </cell>
          <cell r="E1400" t="str">
            <v>UN.</v>
          </cell>
        </row>
        <row r="1401">
          <cell r="B1401" t="str">
            <v>SOPORTE AEREO PARA CANASTILLA DE 60</v>
          </cell>
          <cell r="C1401">
            <v>0</v>
          </cell>
          <cell r="D1401">
            <v>105119</v>
          </cell>
          <cell r="E1401" t="str">
            <v>UN.</v>
          </cell>
        </row>
        <row r="1402">
          <cell r="B1402" t="str">
            <v>SOPORTE AEREO PARA DUCTO 9X9</v>
          </cell>
          <cell r="C1402">
            <v>0</v>
          </cell>
          <cell r="D1402">
            <v>139270</v>
          </cell>
          <cell r="E1402" t="str">
            <v>UN.</v>
          </cell>
        </row>
        <row r="1403">
          <cell r="B1403" t="str">
            <v>SOPORTE BARROTE PARA CANASTILLA DE 20 GALV.</v>
          </cell>
          <cell r="C1403">
            <v>0</v>
          </cell>
          <cell r="D1403">
            <v>159546</v>
          </cell>
          <cell r="E1403" t="str">
            <v>UN.</v>
          </cell>
        </row>
        <row r="1404">
          <cell r="B1404" t="str">
            <v>SOPORTE BARROTE PARA CANASTILLA DE 30 GALV.</v>
          </cell>
          <cell r="C1404">
            <v>0</v>
          </cell>
          <cell r="D1404">
            <v>5390</v>
          </cell>
          <cell r="E1404" t="str">
            <v>UN</v>
          </cell>
        </row>
        <row r="1405">
          <cell r="B1405" t="str">
            <v>SOPORTE BARROTE PARA CANASTILLA DE 40 GALV.</v>
          </cell>
          <cell r="C1405">
            <v>0</v>
          </cell>
          <cell r="D1405">
            <v>30972</v>
          </cell>
          <cell r="E1405" t="str">
            <v>UN.</v>
          </cell>
        </row>
        <row r="1406">
          <cell r="B1406" t="str">
            <v>SOPORTE BARROTE PARA CANASTILLA DE 40 PINTADA</v>
          </cell>
          <cell r="C1406">
            <v>0</v>
          </cell>
          <cell r="D1406">
            <v>210000</v>
          </cell>
          <cell r="E1406" t="str">
            <v>UN</v>
          </cell>
        </row>
        <row r="1407">
          <cell r="B1407" t="str">
            <v>SOPORTE BARROTE PARA CANASTILLA DE 50 GALV.</v>
          </cell>
          <cell r="C1407">
            <v>0</v>
          </cell>
          <cell r="D1407">
            <v>1293980</v>
          </cell>
          <cell r="E1407" t="str">
            <v>UN</v>
          </cell>
        </row>
        <row r="1408">
          <cell r="B1408" t="str">
            <v>SOPORTE BARROTE PARA CANASTILLA DE 60 GALV.</v>
          </cell>
          <cell r="C1408">
            <v>0</v>
          </cell>
          <cell r="D1408">
            <v>3802</v>
          </cell>
          <cell r="E1408" t="str">
            <v>UN</v>
          </cell>
        </row>
        <row r="1409">
          <cell r="B1409" t="str">
            <v>SOPORTE BARROTE PARACANALETA METALICA</v>
          </cell>
          <cell r="C1409">
            <v>0</v>
          </cell>
          <cell r="D1409">
            <v>4509</v>
          </cell>
          <cell r="E1409" t="str">
            <v>UN</v>
          </cell>
        </row>
        <row r="1410">
          <cell r="B1410" t="str">
            <v>SOPORTE MENSULA GALVANIZADO DE 15 CM</v>
          </cell>
          <cell r="C1410">
            <v>2</v>
          </cell>
          <cell r="D1410">
            <v>4509</v>
          </cell>
          <cell r="E1410" t="str">
            <v>UN</v>
          </cell>
        </row>
        <row r="1411">
          <cell r="B1411" t="str">
            <v>SOPORTE MENSULA GALVANIZADO DE 25 CMS.</v>
          </cell>
          <cell r="C1411">
            <v>17</v>
          </cell>
          <cell r="D1411">
            <v>750</v>
          </cell>
          <cell r="E1411" t="str">
            <v>UN</v>
          </cell>
        </row>
        <row r="1412">
          <cell r="B1412" t="str">
            <v>SOPORTE MENSULA GALVANIZADO DE 30 CMS.</v>
          </cell>
          <cell r="C1412">
            <v>0</v>
          </cell>
          <cell r="D1412">
            <v>8404</v>
          </cell>
          <cell r="E1412" t="str">
            <v>UN</v>
          </cell>
        </row>
        <row r="1413">
          <cell r="B1413" t="str">
            <v>SOPORTE MENSULA GALVANIZADO DE 40 CMS.</v>
          </cell>
          <cell r="C1413">
            <v>0</v>
          </cell>
          <cell r="D1413">
            <v>2029</v>
          </cell>
          <cell r="E1413" t="str">
            <v>UN</v>
          </cell>
        </row>
        <row r="1414">
          <cell r="B1414" t="str">
            <v>SOPORTE MENSULA GALVANIZADO DE 60 CMS.</v>
          </cell>
          <cell r="C1414">
            <v>325</v>
          </cell>
          <cell r="D1414">
            <v>288</v>
          </cell>
          <cell r="E1414" t="str">
            <v>UN.</v>
          </cell>
        </row>
        <row r="1415">
          <cell r="B1415" t="str">
            <v>SOPORTE PARA LAMPARA EN U</v>
          </cell>
          <cell r="C1415">
            <v>17</v>
          </cell>
          <cell r="D1415">
            <v>269</v>
          </cell>
          <cell r="E1415" t="str">
            <v>UN.</v>
          </cell>
        </row>
        <row r="1416">
          <cell r="B1416" t="str">
            <v>SOPORTE PARA PUNTA DE PARARRAYO</v>
          </cell>
          <cell r="C1416">
            <v>327</v>
          </cell>
          <cell r="D1416">
            <v>329</v>
          </cell>
          <cell r="E1416" t="str">
            <v>UN.</v>
          </cell>
        </row>
        <row r="1417">
          <cell r="B1417" t="str">
            <v>SOPORTE PARA TRANSFORMADOR</v>
          </cell>
          <cell r="C1417">
            <v>8</v>
          </cell>
          <cell r="D1417">
            <v>341</v>
          </cell>
          <cell r="E1417" t="str">
            <v>UN.</v>
          </cell>
        </row>
        <row r="1418">
          <cell r="B1418" t="str">
            <v>SOPORTE REPISA PARA CANASTILLA DE 20 GALV.</v>
          </cell>
          <cell r="C1418">
            <v>8</v>
          </cell>
          <cell r="D1418">
            <v>312</v>
          </cell>
          <cell r="E1418" t="str">
            <v>UN.</v>
          </cell>
        </row>
        <row r="1419">
          <cell r="B1419" t="str">
            <v>SOPORTE REPISA PARA CANASTILLA DE 20 PINTADO</v>
          </cell>
          <cell r="C1419">
            <v>0</v>
          </cell>
          <cell r="D1419">
            <v>23798</v>
          </cell>
          <cell r="E1419" t="str">
            <v>UN</v>
          </cell>
        </row>
        <row r="1420">
          <cell r="B1420" t="str">
            <v>SOPORTE REPISA PARA CANASTILLA DE 30 GALV.</v>
          </cell>
          <cell r="C1420">
            <v>7</v>
          </cell>
          <cell r="D1420">
            <v>33609</v>
          </cell>
          <cell r="E1420" t="str">
            <v>UN</v>
          </cell>
        </row>
        <row r="1421">
          <cell r="B1421" t="str">
            <v>SOPORTE REPISA PARA CANASTILLA DE 40 GALV.</v>
          </cell>
          <cell r="C1421">
            <v>0</v>
          </cell>
          <cell r="D1421">
            <v>43413</v>
          </cell>
          <cell r="E1421" t="str">
            <v>UN</v>
          </cell>
        </row>
        <row r="1422">
          <cell r="B1422" t="str">
            <v>SOPORTE REPISA PARA CANASTILLA DE 40 PINTADO</v>
          </cell>
          <cell r="C1422">
            <v>4</v>
          </cell>
          <cell r="D1422">
            <v>1644</v>
          </cell>
          <cell r="E1422" t="str">
            <v>UN</v>
          </cell>
        </row>
        <row r="1423">
          <cell r="B1423" t="str">
            <v>SOPORTE REPISA PARA CANASTILLA DE 60 GALV.</v>
          </cell>
          <cell r="C1423">
            <v>10</v>
          </cell>
          <cell r="D1423">
            <v>1644</v>
          </cell>
          <cell r="E1423" t="str">
            <v>UN</v>
          </cell>
        </row>
        <row r="1424">
          <cell r="B1424" t="str">
            <v>SUICHE CODILLO</v>
          </cell>
          <cell r="C1424">
            <v>21</v>
          </cell>
          <cell r="D1424">
            <v>1250</v>
          </cell>
          <cell r="E1424" t="str">
            <v>UN</v>
          </cell>
        </row>
        <row r="1425">
          <cell r="B1425" t="str">
            <v>SUICHE DE PRESENCIA</v>
          </cell>
          <cell r="C1425">
            <v>39</v>
          </cell>
          <cell r="D1425">
            <v>389</v>
          </cell>
          <cell r="E1425" t="str">
            <v>UN.</v>
          </cell>
        </row>
        <row r="1426">
          <cell r="B1426" t="str">
            <v>SUJETADOR DE BANDEJA  GALVANIZADA</v>
          </cell>
          <cell r="C1426">
            <v>12</v>
          </cell>
          <cell r="D1426">
            <v>1644</v>
          </cell>
          <cell r="E1426" t="str">
            <v>UN</v>
          </cell>
        </row>
        <row r="1427">
          <cell r="B1427" t="str">
            <v>SUJETADOR DE SEPARACABLES GALVANIZADO</v>
          </cell>
          <cell r="C1427">
            <v>15</v>
          </cell>
          <cell r="D1427">
            <v>1644</v>
          </cell>
          <cell r="E1427" t="str">
            <v>UN</v>
          </cell>
        </row>
        <row r="1428">
          <cell r="B1428" t="str">
            <v>SUJETADOR VERTICAL DE BANDEJA GALVANIZADA</v>
          </cell>
          <cell r="C1428">
            <v>2</v>
          </cell>
          <cell r="D1428">
            <v>1644</v>
          </cell>
          <cell r="E1428" t="str">
            <v>UN</v>
          </cell>
        </row>
        <row r="1429">
          <cell r="B1429" t="str">
            <v>TABLERO CON TOT  2F-4H 8 CTOS</v>
          </cell>
          <cell r="C1429">
            <v>0</v>
          </cell>
          <cell r="D1429">
            <v>1644</v>
          </cell>
          <cell r="E1429" t="str">
            <v>UN</v>
          </cell>
        </row>
        <row r="1430">
          <cell r="B1430" t="str">
            <v>TABLERO CON TOT  3F-5H 12 CTOS</v>
          </cell>
          <cell r="C1430">
            <v>4.5</v>
          </cell>
          <cell r="D1430">
            <v>8800</v>
          </cell>
          <cell r="E1430" t="str">
            <v>UN</v>
          </cell>
        </row>
        <row r="1431">
          <cell r="B1431" t="str">
            <v>TABLERO CON TOT  3F-5H 18 CTOS</v>
          </cell>
          <cell r="C1431">
            <v>2</v>
          </cell>
          <cell r="D1431">
            <v>17514</v>
          </cell>
          <cell r="E1431" t="str">
            <v>UN</v>
          </cell>
        </row>
        <row r="1432">
          <cell r="B1432" t="str">
            <v>TABLERO CON TOT  3F-5H 24 CTOS</v>
          </cell>
          <cell r="C1432">
            <v>0</v>
          </cell>
          <cell r="D1432">
            <v>12673</v>
          </cell>
          <cell r="E1432" t="str">
            <v>UN</v>
          </cell>
        </row>
        <row r="1433">
          <cell r="B1433" t="str">
            <v>TABLERO CON TOT  3F-5H 30 CTOS</v>
          </cell>
          <cell r="C1433">
            <v>0</v>
          </cell>
          <cell r="D1433">
            <v>14196</v>
          </cell>
          <cell r="E1433" t="str">
            <v>UN</v>
          </cell>
        </row>
        <row r="1434">
          <cell r="B1434" t="str">
            <v>TABLERO CON TOT  3F-5H 36 CTOS</v>
          </cell>
          <cell r="C1434">
            <v>0</v>
          </cell>
          <cell r="D1434">
            <v>36366</v>
          </cell>
          <cell r="E1434" t="str">
            <v>UN</v>
          </cell>
        </row>
        <row r="1435">
          <cell r="B1435" t="str">
            <v>TABLERO CON TOT  3F-5H 42 CTOS</v>
          </cell>
          <cell r="C1435">
            <v>0</v>
          </cell>
          <cell r="D1435">
            <v>63033</v>
          </cell>
          <cell r="E1435" t="str">
            <v>UN</v>
          </cell>
        </row>
        <row r="1436">
          <cell r="B1436" t="str">
            <v>TABLERO CON TOT 2F-4H 12 CTOS</v>
          </cell>
          <cell r="C1436">
            <v>0</v>
          </cell>
          <cell r="D1436">
            <v>3096</v>
          </cell>
          <cell r="E1436" t="str">
            <v>UN</v>
          </cell>
        </row>
        <row r="1437">
          <cell r="B1437" t="str">
            <v>TABLERO CON TOT 2F-4H 18 CTOS</v>
          </cell>
          <cell r="C1437">
            <v>0</v>
          </cell>
          <cell r="D1437">
            <v>1431</v>
          </cell>
          <cell r="E1437" t="str">
            <v>UN</v>
          </cell>
        </row>
        <row r="1438">
          <cell r="B1438" t="str">
            <v xml:space="preserve">TABLERO MONOF 12 CTOS LIVIANO CON PUERTA          </v>
          </cell>
          <cell r="C1438">
            <v>11</v>
          </cell>
          <cell r="D1438">
            <v>404</v>
          </cell>
          <cell r="E1438" t="str">
            <v>UN</v>
          </cell>
        </row>
        <row r="1439">
          <cell r="B1439" t="str">
            <v xml:space="preserve">TABLERO MONOF 12 CTOS LIVIANO SIN PUERTA          </v>
          </cell>
          <cell r="C1439">
            <v>0</v>
          </cell>
          <cell r="D1439">
            <v>334</v>
          </cell>
          <cell r="E1439" t="str">
            <v>UN</v>
          </cell>
        </row>
        <row r="1440">
          <cell r="B1440" t="str">
            <v xml:space="preserve">TABLERO MONOF 12 CTOS PESADO CON PUERTA           </v>
          </cell>
          <cell r="C1440">
            <v>85</v>
          </cell>
          <cell r="D1440">
            <v>334</v>
          </cell>
          <cell r="E1440" t="str">
            <v>UN</v>
          </cell>
        </row>
        <row r="1441">
          <cell r="B1441" t="str">
            <v xml:space="preserve">TABLERO MONOF 18 CTOS LIVIANO CON PUERTA          </v>
          </cell>
          <cell r="C1441">
            <v>12</v>
          </cell>
          <cell r="D1441">
            <v>13340</v>
          </cell>
          <cell r="E1441" t="str">
            <v>UN.</v>
          </cell>
        </row>
        <row r="1442">
          <cell r="B1442" t="str">
            <v xml:space="preserve">TABLERO MONOF 2 CTOS                              </v>
          </cell>
          <cell r="C1442">
            <v>8</v>
          </cell>
          <cell r="D1442">
            <v>11072</v>
          </cell>
          <cell r="E1442" t="str">
            <v>UN</v>
          </cell>
        </row>
        <row r="1443">
          <cell r="B1443" t="str">
            <v xml:space="preserve">TABLERO MONOF 24 CTOS                             </v>
          </cell>
          <cell r="C1443">
            <v>0</v>
          </cell>
          <cell r="D1443">
            <v>22844</v>
          </cell>
          <cell r="E1443" t="str">
            <v>UN</v>
          </cell>
        </row>
        <row r="1444">
          <cell r="B1444" t="str">
            <v xml:space="preserve">TABLERO MONOF 30 CTOS                             </v>
          </cell>
          <cell r="C1444">
            <v>0</v>
          </cell>
          <cell r="D1444">
            <v>26336</v>
          </cell>
          <cell r="E1444" t="str">
            <v>UN</v>
          </cell>
        </row>
        <row r="1445">
          <cell r="B1445" t="str">
            <v xml:space="preserve">TABLERO MONOF 36 CTOS                             </v>
          </cell>
          <cell r="C1445">
            <v>0</v>
          </cell>
          <cell r="D1445">
            <v>32111</v>
          </cell>
          <cell r="E1445" t="str">
            <v>UN</v>
          </cell>
        </row>
        <row r="1446">
          <cell r="B1446" t="str">
            <v xml:space="preserve">TABLERO MONOF 4 CTOS                              </v>
          </cell>
          <cell r="C1446">
            <v>0</v>
          </cell>
          <cell r="D1446">
            <v>38061</v>
          </cell>
          <cell r="E1446" t="str">
            <v>UN</v>
          </cell>
        </row>
        <row r="1447">
          <cell r="B1447" t="str">
            <v>TABLERO MONOF 42 CTOS</v>
          </cell>
          <cell r="C1447">
            <v>0</v>
          </cell>
          <cell r="D1447">
            <v>44138</v>
          </cell>
          <cell r="E1447" t="str">
            <v>UN</v>
          </cell>
        </row>
        <row r="1448">
          <cell r="B1448" t="str">
            <v xml:space="preserve">TABLERO MONOF 6 CTOS                              </v>
          </cell>
          <cell r="C1448">
            <v>0</v>
          </cell>
          <cell r="D1448">
            <v>53243</v>
          </cell>
          <cell r="E1448" t="str">
            <v>UN</v>
          </cell>
        </row>
        <row r="1449">
          <cell r="B1449" t="str">
            <v xml:space="preserve">TABLERO MONOF 8 CTOS CON PUERTA                   </v>
          </cell>
          <cell r="C1449">
            <v>0</v>
          </cell>
          <cell r="D1449">
            <v>0</v>
          </cell>
          <cell r="E1449" t="str">
            <v>UN</v>
          </cell>
        </row>
        <row r="1450">
          <cell r="B1450" t="str">
            <v xml:space="preserve">TABLERO MONOF 8 CTOS LIVIANO SIN PUERTA           </v>
          </cell>
          <cell r="C1450">
            <v>0</v>
          </cell>
          <cell r="D1450">
            <v>0</v>
          </cell>
          <cell r="E1450" t="str">
            <v>UN</v>
          </cell>
        </row>
        <row r="1451">
          <cell r="B1451" t="str">
            <v>TABLERO TRIFASICO  42 CTOS</v>
          </cell>
          <cell r="C1451">
            <v>0</v>
          </cell>
          <cell r="D1451">
            <v>26078</v>
          </cell>
          <cell r="E1451" t="str">
            <v>UN</v>
          </cell>
        </row>
        <row r="1452">
          <cell r="B1452" t="str">
            <v>TABLERO TRIFASICO 12 CTOS</v>
          </cell>
          <cell r="C1452">
            <v>0</v>
          </cell>
          <cell r="D1452">
            <v>29000</v>
          </cell>
          <cell r="E1452" t="str">
            <v>UN</v>
          </cell>
        </row>
        <row r="1453">
          <cell r="B1453" t="str">
            <v>TABLERO TRIFASICO 18 CTOS</v>
          </cell>
          <cell r="C1453">
            <v>0</v>
          </cell>
          <cell r="D1453">
            <v>0</v>
          </cell>
          <cell r="E1453" t="str">
            <v>UN</v>
          </cell>
        </row>
        <row r="1454">
          <cell r="B1454" t="str">
            <v>TABLERO TRIFASICO 24 CTOS</v>
          </cell>
          <cell r="C1454">
            <v>24</v>
          </cell>
          <cell r="D1454">
            <v>48824</v>
          </cell>
          <cell r="E1454" t="str">
            <v>UN</v>
          </cell>
        </row>
        <row r="1455">
          <cell r="B1455" t="str">
            <v>TABLERO TRIFASICO 30 CTOS</v>
          </cell>
          <cell r="C1455">
            <v>0</v>
          </cell>
          <cell r="D1455">
            <v>60830</v>
          </cell>
          <cell r="E1455" t="str">
            <v>UN</v>
          </cell>
        </row>
        <row r="1456">
          <cell r="B1456" t="str">
            <v>TABLERO TRIFASICO 36 CTOS</v>
          </cell>
          <cell r="C1456">
            <v>1</v>
          </cell>
          <cell r="D1456">
            <v>2158</v>
          </cell>
          <cell r="E1456" t="str">
            <v>UN</v>
          </cell>
        </row>
        <row r="1457">
          <cell r="B1457" t="str">
            <v>TABLERO TRIFASICO 4 CTOS</v>
          </cell>
          <cell r="C1457">
            <v>0</v>
          </cell>
          <cell r="D1457">
            <v>480</v>
          </cell>
          <cell r="E1457" t="str">
            <v>UN</v>
          </cell>
        </row>
        <row r="1458">
          <cell r="B1458" t="str">
            <v>TABLERO TRIFASICO 8 CTOS</v>
          </cell>
          <cell r="C1458">
            <v>0</v>
          </cell>
          <cell r="D1458">
            <v>396</v>
          </cell>
          <cell r="E1458" t="str">
            <v>UN</v>
          </cell>
        </row>
        <row r="1459">
          <cell r="B1459" t="str">
            <v>TALADRO 1/4 BLACK &amp; DECKER</v>
          </cell>
          <cell r="C1459">
            <v>12</v>
          </cell>
          <cell r="D1459">
            <v>389</v>
          </cell>
          <cell r="E1459" t="str">
            <v>UN</v>
          </cell>
        </row>
        <row r="1460">
          <cell r="B1460" t="str">
            <v>TALADRO TE 2 120V  03-0043998</v>
          </cell>
          <cell r="C1460">
            <v>0</v>
          </cell>
          <cell r="D1460">
            <v>928</v>
          </cell>
          <cell r="E1460" t="str">
            <v>UN</v>
          </cell>
        </row>
        <row r="1461">
          <cell r="B1461" t="str">
            <v>TAPA ACCESORIOS CANASTILLA PINTADA DE GRIS</v>
          </cell>
          <cell r="C1461">
            <v>63</v>
          </cell>
          <cell r="D1461">
            <v>445</v>
          </cell>
          <cell r="E1461" t="str">
            <v>UN</v>
          </cell>
        </row>
        <row r="1462">
          <cell r="B1462" t="str">
            <v>TAPA CIEGA LIGHT</v>
          </cell>
          <cell r="C1462">
            <v>35</v>
          </cell>
          <cell r="D1462">
            <v>1976</v>
          </cell>
          <cell r="E1462" t="str">
            <v>UN.</v>
          </cell>
        </row>
        <row r="1463">
          <cell r="B1463" t="str">
            <v>TAPA CIEGA MARFIL/BEIGE 503NU/98B</v>
          </cell>
          <cell r="C1463">
            <v>26</v>
          </cell>
          <cell r="D1463">
            <v>2806</v>
          </cell>
          <cell r="E1463" t="str">
            <v>UN.</v>
          </cell>
        </row>
        <row r="1464">
          <cell r="B1464" t="str">
            <v>TAPA CIEGA MARFIL/MERFIL 503NU/98I</v>
          </cell>
          <cell r="C1464">
            <v>39</v>
          </cell>
          <cell r="D1464">
            <v>5804</v>
          </cell>
          <cell r="E1464" t="str">
            <v>UN</v>
          </cell>
        </row>
        <row r="1465">
          <cell r="B1465" t="str">
            <v>TAPA CIEGA PARA FACE PLATE</v>
          </cell>
          <cell r="C1465">
            <v>0</v>
          </cell>
          <cell r="D1465">
            <v>934</v>
          </cell>
          <cell r="E1465" t="str">
            <v>UN</v>
          </cell>
        </row>
        <row r="1466">
          <cell r="B1466" t="str">
            <v>TAPA CURVA HORIZONTAL 30 X 8</v>
          </cell>
          <cell r="C1466">
            <v>0</v>
          </cell>
          <cell r="D1466">
            <v>1601</v>
          </cell>
          <cell r="E1466" t="str">
            <v>UN</v>
          </cell>
        </row>
        <row r="1467">
          <cell r="B1467" t="str">
            <v>TAPA DOS VENTANAS DK-T4B</v>
          </cell>
          <cell r="C1467">
            <v>0</v>
          </cell>
          <cell r="D1467">
            <v>2270</v>
          </cell>
          <cell r="E1467" t="str">
            <v>UN</v>
          </cell>
        </row>
        <row r="1468">
          <cell r="B1468" t="str">
            <v>TAPA FLOX                            PAVCO</v>
          </cell>
          <cell r="C1468">
            <v>0</v>
          </cell>
          <cell r="D1468">
            <v>3053</v>
          </cell>
          <cell r="E1468" t="str">
            <v>UN</v>
          </cell>
        </row>
        <row r="1469">
          <cell r="B1469" t="str">
            <v>TAPA GALVANIZADA 2x4 LISA</v>
          </cell>
          <cell r="C1469">
            <v>21</v>
          </cell>
          <cell r="D1469">
            <v>5869</v>
          </cell>
          <cell r="E1469" t="str">
            <v>UN</v>
          </cell>
        </row>
        <row r="1470">
          <cell r="B1470" t="str">
            <v xml:space="preserve">TAPA GALVANIZADA 4x4 FLOX                         </v>
          </cell>
          <cell r="C1470">
            <v>0</v>
          </cell>
          <cell r="D1470">
            <v>3536</v>
          </cell>
          <cell r="E1470" t="str">
            <v>UN</v>
          </cell>
        </row>
        <row r="1471">
          <cell r="B1471" t="str">
            <v xml:space="preserve">TAPA GALVANIZADA 4x4 LISA                         </v>
          </cell>
          <cell r="C1471">
            <v>51</v>
          </cell>
          <cell r="D1471">
            <v>7536</v>
          </cell>
          <cell r="E1471" t="str">
            <v>UN</v>
          </cell>
        </row>
        <row r="1472">
          <cell r="B1472" t="str">
            <v xml:space="preserve">TAPA GALVANIZADA REDONDA                          </v>
          </cell>
          <cell r="C1472">
            <v>1</v>
          </cell>
          <cell r="D1472">
            <v>9301</v>
          </cell>
          <cell r="E1472" t="str">
            <v>UN</v>
          </cell>
        </row>
        <row r="1473">
          <cell r="B1473" t="str">
            <v>TAPA INFERIOR PARA CANASTILLA 20 X 8 GALV.</v>
          </cell>
          <cell r="C1473">
            <v>0</v>
          </cell>
          <cell r="D1473">
            <v>11537</v>
          </cell>
          <cell r="E1473" t="str">
            <v>UN</v>
          </cell>
        </row>
        <row r="1474">
          <cell r="B1474" t="str">
            <v>TAPA INFERIOR PARA CANASTILLA 30 X 8 GALV.</v>
          </cell>
          <cell r="C1474">
            <v>0</v>
          </cell>
          <cell r="D1474">
            <v>2540</v>
          </cell>
          <cell r="E1474" t="str">
            <v>UN</v>
          </cell>
        </row>
        <row r="1475">
          <cell r="B1475" t="str">
            <v>TAPA INFERIOR PARA CANASTILLA 40 X 8 GALV.</v>
          </cell>
          <cell r="C1475">
            <v>0</v>
          </cell>
          <cell r="D1475">
            <v>8461</v>
          </cell>
          <cell r="E1475" t="str">
            <v>UN</v>
          </cell>
        </row>
        <row r="1476">
          <cell r="B1476" t="str">
            <v>TAPA LEVINTON AZUL 12X12</v>
          </cell>
          <cell r="C1476">
            <v>0</v>
          </cell>
          <cell r="D1476">
            <v>2540</v>
          </cell>
          <cell r="E1476" t="str">
            <v>UN</v>
          </cell>
        </row>
        <row r="1477">
          <cell r="B1477" t="str">
            <v>TAPA LEVINTON GRIS 12X12</v>
          </cell>
          <cell r="C1477">
            <v>56</v>
          </cell>
          <cell r="D1477">
            <v>1079</v>
          </cell>
          <cell r="E1477" t="str">
            <v>UN.</v>
          </cell>
        </row>
        <row r="1478">
          <cell r="B1478" t="str">
            <v>TAPA LISA 10X10</v>
          </cell>
          <cell r="C1478">
            <v>0</v>
          </cell>
          <cell r="D1478">
            <v>348</v>
          </cell>
          <cell r="E1478" t="str">
            <v>UN</v>
          </cell>
        </row>
        <row r="1479">
          <cell r="B1479" t="str">
            <v>TAPA LISA 4x4                       PAVCO</v>
          </cell>
          <cell r="C1479">
            <v>130</v>
          </cell>
          <cell r="D1479">
            <v>250</v>
          </cell>
          <cell r="E1479" t="str">
            <v>UN</v>
          </cell>
        </row>
        <row r="1480">
          <cell r="B1480" t="str">
            <v>TAPA LISA AZUL 12X12</v>
          </cell>
          <cell r="C1480">
            <v>46</v>
          </cell>
          <cell r="D1480">
            <v>963</v>
          </cell>
          <cell r="E1480" t="str">
            <v>UN.</v>
          </cell>
        </row>
        <row r="1481">
          <cell r="B1481" t="str">
            <v>TAPA LISA GRIS 12X12</v>
          </cell>
          <cell r="C1481">
            <v>47</v>
          </cell>
          <cell r="D1481">
            <v>1392</v>
          </cell>
          <cell r="E1481" t="str">
            <v>UN.</v>
          </cell>
        </row>
        <row r="1482">
          <cell r="B1482" t="str">
            <v>TAPA LUMINEX AZUL 12X12</v>
          </cell>
          <cell r="C1482">
            <v>21</v>
          </cell>
          <cell r="D1482">
            <v>3445</v>
          </cell>
          <cell r="E1482" t="str">
            <v>UN</v>
          </cell>
        </row>
        <row r="1483">
          <cell r="B1483" t="str">
            <v>TAPA LUMINEX GRIS 12X12</v>
          </cell>
          <cell r="C1483">
            <v>86</v>
          </cell>
          <cell r="D1483">
            <v>545</v>
          </cell>
          <cell r="E1483" t="str">
            <v>UN.</v>
          </cell>
        </row>
        <row r="1484">
          <cell r="B1484" t="str">
            <v>TAPA PARA CANALETA METALICA</v>
          </cell>
          <cell r="C1484">
            <v>54</v>
          </cell>
          <cell r="D1484">
            <v>2784</v>
          </cell>
          <cell r="E1484" t="str">
            <v>UN.</v>
          </cell>
        </row>
        <row r="1485">
          <cell r="B1485" t="str">
            <v>TAPA PARA INTEMP EMPOTRAR  IP55  3MOD.  25943</v>
          </cell>
          <cell r="C1485">
            <v>0</v>
          </cell>
          <cell r="D1485">
            <v>8729</v>
          </cell>
          <cell r="E1485" t="str">
            <v>UN</v>
          </cell>
        </row>
        <row r="1486">
          <cell r="B1486" t="str">
            <v>TAPA PARA PEDESTAL</v>
          </cell>
          <cell r="C1486">
            <v>75</v>
          </cell>
          <cell r="D1486">
            <v>522</v>
          </cell>
          <cell r="E1486" t="str">
            <v>UN.</v>
          </cell>
        </row>
        <row r="1487">
          <cell r="B1487" t="str">
            <v>TAPA PARA TABLERO DE 8 CIRCUITOS</v>
          </cell>
          <cell r="C1487">
            <v>18</v>
          </cell>
          <cell r="D1487">
            <v>429</v>
          </cell>
          <cell r="E1487" t="str">
            <v>UN.</v>
          </cell>
        </row>
        <row r="1488">
          <cell r="B1488" t="str">
            <v>TAPA SUPERIOR PARA CANASTILLA 10 X 8 GALV.</v>
          </cell>
          <cell r="C1488">
            <v>0</v>
          </cell>
          <cell r="D1488">
            <v>2620</v>
          </cell>
          <cell r="E1488" t="str">
            <v>UN</v>
          </cell>
        </row>
        <row r="1489">
          <cell r="B1489" t="str">
            <v>TAPA SUPERIOR PARA CANASTILLA 25 X 8 PINTADA</v>
          </cell>
          <cell r="C1489">
            <v>0</v>
          </cell>
          <cell r="D1489">
            <v>3600</v>
          </cell>
          <cell r="E1489" t="str">
            <v>UN</v>
          </cell>
        </row>
        <row r="1490">
          <cell r="B1490" t="str">
            <v>TAPA SUPERIOR PARA CANASTILLA 60 X 8 GALV.</v>
          </cell>
          <cell r="C1490">
            <v>0</v>
          </cell>
          <cell r="D1490">
            <v>4650</v>
          </cell>
          <cell r="E1490" t="str">
            <v>UN</v>
          </cell>
        </row>
        <row r="1491">
          <cell r="B1491" t="str">
            <v>TAPA TRES VENTANAS DK-T6B</v>
          </cell>
          <cell r="C1491">
            <v>0</v>
          </cell>
          <cell r="D1491">
            <v>11531</v>
          </cell>
          <cell r="E1491" t="str">
            <v>UN</v>
          </cell>
        </row>
        <row r="1492">
          <cell r="B1492" t="str">
            <v>TAPA UNA VENTANA DK-T2B</v>
          </cell>
          <cell r="C1492">
            <v>0</v>
          </cell>
          <cell r="D1492">
            <v>1820</v>
          </cell>
          <cell r="E1492" t="str">
            <v>UN</v>
          </cell>
        </row>
        <row r="1493">
          <cell r="B1493" t="str">
            <v>TAPON CIEGO MODULO E2000 MODUS</v>
          </cell>
          <cell r="C1493">
            <v>0</v>
          </cell>
          <cell r="D1493">
            <v>7704</v>
          </cell>
          <cell r="E1493" t="str">
            <v>GALON</v>
          </cell>
        </row>
        <row r="1494">
          <cell r="B1494" t="str">
            <v>TAPON DE CAUCHO DE 1/2</v>
          </cell>
          <cell r="C1494">
            <v>0</v>
          </cell>
          <cell r="D1494">
            <v>108890</v>
          </cell>
          <cell r="E1494" t="str">
            <v>UN</v>
          </cell>
        </row>
        <row r="1495">
          <cell r="B1495" t="str">
            <v>TAPON DE CAUCHO DE 3/4</v>
          </cell>
          <cell r="C1495">
            <v>1</v>
          </cell>
          <cell r="D1495">
            <v>10879</v>
          </cell>
          <cell r="E1495" t="str">
            <v>UN</v>
          </cell>
        </row>
        <row r="1496">
          <cell r="B1496" t="str">
            <v xml:space="preserve">TARRO DE SOLDADURA DE 1/8     PAVCO               </v>
          </cell>
          <cell r="C1496">
            <v>1</v>
          </cell>
          <cell r="D1496">
            <v>13834</v>
          </cell>
          <cell r="E1496" t="str">
            <v>UN.</v>
          </cell>
        </row>
        <row r="1497">
          <cell r="B1497" t="str">
            <v>TEE PARA CANALETA METALICA DE 4X10</v>
          </cell>
          <cell r="C1497">
            <v>3</v>
          </cell>
          <cell r="D1497">
            <v>2948</v>
          </cell>
          <cell r="E1497" t="str">
            <v>UN</v>
          </cell>
        </row>
        <row r="1498">
          <cell r="B1498" t="str">
            <v>TEE PARA CANASTILLA DE 10 GALVANIZADA</v>
          </cell>
          <cell r="C1498">
            <v>0</v>
          </cell>
          <cell r="D1498">
            <v>8004</v>
          </cell>
          <cell r="E1498" t="str">
            <v>UN</v>
          </cell>
        </row>
        <row r="1499">
          <cell r="B1499" t="str">
            <v>TEE PARA CANASTILLA DE 20 GALVANIZADA</v>
          </cell>
          <cell r="C1499">
            <v>3</v>
          </cell>
          <cell r="D1499">
            <v>1027</v>
          </cell>
          <cell r="E1499" t="str">
            <v>UN</v>
          </cell>
        </row>
        <row r="1500">
          <cell r="B1500" t="str">
            <v>TEE PARA CANASTILLA DE 30 GALVANIZADA</v>
          </cell>
          <cell r="C1500">
            <v>0</v>
          </cell>
          <cell r="D1500">
            <v>5343</v>
          </cell>
          <cell r="E1500" t="str">
            <v>UN</v>
          </cell>
        </row>
        <row r="1501">
          <cell r="B1501" t="str">
            <v>TEE PARA CANASTILLA DE 40 GALVANIZADA</v>
          </cell>
          <cell r="C1501">
            <v>3</v>
          </cell>
          <cell r="D1501">
            <v>5464</v>
          </cell>
          <cell r="E1501" t="str">
            <v>UN</v>
          </cell>
        </row>
        <row r="1502">
          <cell r="B1502" t="str">
            <v>TEE PARA CANASTILLA DE 40 PINTADA</v>
          </cell>
          <cell r="C1502">
            <v>0</v>
          </cell>
          <cell r="D1502">
            <v>8898</v>
          </cell>
          <cell r="E1502" t="str">
            <v>UN</v>
          </cell>
        </row>
        <row r="1503">
          <cell r="B1503" t="str">
            <v>TEE PARA CANASTILLA DE 50 GALVANIZADA</v>
          </cell>
          <cell r="C1503">
            <v>0</v>
          </cell>
          <cell r="D1503">
            <v>8853</v>
          </cell>
          <cell r="E1503" t="str">
            <v>UN</v>
          </cell>
        </row>
        <row r="1504">
          <cell r="B1504" t="str">
            <v>TEE PARA CANASTILLA DE 60 GALVANIZADA</v>
          </cell>
          <cell r="C1504">
            <v>0</v>
          </cell>
          <cell r="D1504">
            <v>4988</v>
          </cell>
          <cell r="E1504" t="str">
            <v>UN</v>
          </cell>
        </row>
        <row r="1505">
          <cell r="B1505" t="str">
            <v>TEE REDUCCION PARA CANASTILLA DE 20 A 30</v>
          </cell>
          <cell r="C1505">
            <v>0</v>
          </cell>
          <cell r="D1505">
            <v>18909</v>
          </cell>
          <cell r="E1505" t="str">
            <v>UN</v>
          </cell>
        </row>
        <row r="1506">
          <cell r="B1506" t="str">
            <v>TEE REDUCCION PARA CANASTILLA DE 30 A 40</v>
          </cell>
          <cell r="C1506">
            <v>1</v>
          </cell>
          <cell r="D1506">
            <v>5343</v>
          </cell>
          <cell r="E1506" t="str">
            <v>UN</v>
          </cell>
        </row>
        <row r="1507">
          <cell r="B1507" t="str">
            <v>TEE REDUCCION PARA CANASTILLA DE 40 A 20</v>
          </cell>
          <cell r="C1507">
            <v>3</v>
          </cell>
          <cell r="D1507">
            <v>5464</v>
          </cell>
          <cell r="E1507" t="str">
            <v>UN</v>
          </cell>
        </row>
        <row r="1508">
          <cell r="B1508" t="str">
            <v>TEE REDUCCION PARA CANASTILLA DE 40 A 30</v>
          </cell>
          <cell r="C1508">
            <v>0</v>
          </cell>
          <cell r="D1508">
            <v>9972</v>
          </cell>
          <cell r="E1508" t="str">
            <v>UN</v>
          </cell>
        </row>
        <row r="1509">
          <cell r="B1509" t="str">
            <v>TEE REDUCICON PARA CANASTILLA DE 60 A 40</v>
          </cell>
          <cell r="C1509">
            <v>0</v>
          </cell>
          <cell r="D1509">
            <v>8265</v>
          </cell>
          <cell r="E1509" t="str">
            <v>UN</v>
          </cell>
        </row>
        <row r="1510">
          <cell r="B1510" t="str">
            <v>TELERRUPTOR 16A  15510 MONOP 220V</v>
          </cell>
          <cell r="C1510">
            <v>5</v>
          </cell>
          <cell r="D1510">
            <v>70008</v>
          </cell>
          <cell r="E1510" t="str">
            <v>ML</v>
          </cell>
        </row>
        <row r="1511">
          <cell r="B1511" t="str">
            <v>TELERRUPTOR 32A  15515 MONOP 220V</v>
          </cell>
          <cell r="C1511">
            <v>0</v>
          </cell>
          <cell r="D1511">
            <v>6136</v>
          </cell>
          <cell r="E1511" t="str">
            <v>UN</v>
          </cell>
        </row>
        <row r="1512">
          <cell r="B1512" t="str">
            <v>TENSOR 3/16</v>
          </cell>
          <cell r="C1512">
            <v>9</v>
          </cell>
          <cell r="D1512">
            <v>1624</v>
          </cell>
          <cell r="E1512" t="str">
            <v>UN</v>
          </cell>
        </row>
        <row r="1513">
          <cell r="B1513" t="str">
            <v>TENSOR PLASTICO NEGRO ESAMBLE AC 6 MM</v>
          </cell>
          <cell r="C1513">
            <v>4</v>
          </cell>
          <cell r="D1513">
            <v>1250</v>
          </cell>
          <cell r="E1513" t="str">
            <v>UN</v>
          </cell>
        </row>
        <row r="1514">
          <cell r="B1514" t="str">
            <v>TERMINAL ANILLO 3M REF-B-01-1110 CAL-22-18 AZUL</v>
          </cell>
          <cell r="C1514">
            <v>0</v>
          </cell>
          <cell r="D1514">
            <v>1208</v>
          </cell>
          <cell r="E1514" t="str">
            <v>UN</v>
          </cell>
        </row>
        <row r="1515">
          <cell r="B1515" t="str">
            <v>TERMINAL ANILLO 3M REF-C-O1-1108 CAL-14-8R AZUL</v>
          </cell>
          <cell r="C1515">
            <v>2</v>
          </cell>
          <cell r="D1515">
            <v>2462</v>
          </cell>
          <cell r="E1515" t="str">
            <v>UN</v>
          </cell>
        </row>
        <row r="1516">
          <cell r="B1516" t="str">
            <v>TERMINAL ANILLO 3M REF-D-01-409 CAL-10-12 AMARILLO</v>
          </cell>
          <cell r="C1516">
            <v>0</v>
          </cell>
          <cell r="D1516">
            <v>18409</v>
          </cell>
          <cell r="E1516" t="str">
            <v>UN</v>
          </cell>
        </row>
        <row r="1517">
          <cell r="B1517" t="str">
            <v>TERMINAL ANILLO 3M REF-D-01-412 CAL-10-12 AMARILLO</v>
          </cell>
          <cell r="C1517">
            <v>4</v>
          </cell>
          <cell r="D1517">
            <v>2576</v>
          </cell>
          <cell r="E1517" t="str">
            <v>UN</v>
          </cell>
        </row>
        <row r="1518">
          <cell r="B1518" t="str">
            <v xml:space="preserve">TERMINAL CAMPANA DUCTO DE 2   PAVCO               </v>
          </cell>
          <cell r="C1518">
            <v>0</v>
          </cell>
          <cell r="D1518">
            <v>2576</v>
          </cell>
          <cell r="E1518" t="str">
            <v>UN</v>
          </cell>
        </row>
        <row r="1519">
          <cell r="B1519" t="str">
            <v xml:space="preserve">TERMINAL CAMPANA DUCTO DE 3   PAVCO               </v>
          </cell>
          <cell r="C1519">
            <v>0</v>
          </cell>
          <cell r="D1519">
            <v>3565</v>
          </cell>
          <cell r="E1519" t="str">
            <v>UN</v>
          </cell>
        </row>
        <row r="1520">
          <cell r="B1520" t="str">
            <v xml:space="preserve">TERMINAL CAMPANA DUCTO DE 4   PAVCO               </v>
          </cell>
          <cell r="C1520">
            <v>1</v>
          </cell>
          <cell r="D1520">
            <v>3565</v>
          </cell>
          <cell r="E1520" t="str">
            <v>UN</v>
          </cell>
        </row>
        <row r="1521">
          <cell r="B1521" t="str">
            <v>TERMINAL DE 2 SALIDAS PARA PARLANTE</v>
          </cell>
          <cell r="C1521">
            <v>0</v>
          </cell>
          <cell r="D1521">
            <v>18409</v>
          </cell>
          <cell r="E1521" t="str">
            <v>UN</v>
          </cell>
        </row>
        <row r="1522">
          <cell r="B1522" t="str">
            <v>TERMINAL DE 4 SALIDAS PARA PARLANTE</v>
          </cell>
          <cell r="C1522">
            <v>9</v>
          </cell>
          <cell r="D1522">
            <v>3742</v>
          </cell>
          <cell r="E1522" t="str">
            <v>UN</v>
          </cell>
        </row>
        <row r="1523">
          <cell r="B1523" t="str">
            <v>TERMINAL DE TORNILLO 175 A   #2/0</v>
          </cell>
          <cell r="C1523">
            <v>0</v>
          </cell>
          <cell r="D1523">
            <v>4769</v>
          </cell>
          <cell r="E1523" t="str">
            <v>UN</v>
          </cell>
        </row>
        <row r="1524">
          <cell r="B1524" t="str">
            <v>TERMINAL DE TORNILLO 225 A   #4/0</v>
          </cell>
          <cell r="C1524">
            <v>0</v>
          </cell>
          <cell r="D1524">
            <v>2523</v>
          </cell>
          <cell r="E1524" t="str">
            <v>UN</v>
          </cell>
        </row>
        <row r="1525">
          <cell r="B1525" t="str">
            <v>TERMINAL OJO AMARILLA REF-5.5-4 ( 5/32)</v>
          </cell>
          <cell r="C1525">
            <v>340</v>
          </cell>
          <cell r="D1525">
            <v>3889</v>
          </cell>
          <cell r="E1525" t="str">
            <v>UN</v>
          </cell>
        </row>
        <row r="1526">
          <cell r="B1526" t="str">
            <v>TERMINAL PIN ROJA REF-B-67-1101</v>
          </cell>
          <cell r="C1526">
            <v>0</v>
          </cell>
          <cell r="D1526">
            <v>2699</v>
          </cell>
          <cell r="E1526" t="str">
            <v>UN</v>
          </cell>
        </row>
        <row r="1527">
          <cell r="B1527" t="str">
            <v>TERMINAL PONCHAR 3M # 1/0 REF-30032</v>
          </cell>
          <cell r="C1527">
            <v>2</v>
          </cell>
          <cell r="D1527">
            <v>2523</v>
          </cell>
          <cell r="E1527" t="str">
            <v>UN</v>
          </cell>
        </row>
        <row r="1528">
          <cell r="B1528" t="str">
            <v>TERMINAL PONCHAR 3M # 2 REF-30023</v>
          </cell>
          <cell r="C1528">
            <v>0</v>
          </cell>
          <cell r="D1528">
            <v>11806</v>
          </cell>
          <cell r="E1528" t="str">
            <v>UN</v>
          </cell>
        </row>
        <row r="1529">
          <cell r="B1529" t="str">
            <v>TERMINAL PONCHAR 3M # 2/0 REF-31036</v>
          </cell>
          <cell r="C1529">
            <v>0</v>
          </cell>
          <cell r="D1529">
            <v>5125</v>
          </cell>
          <cell r="E1529" t="str">
            <v>UN</v>
          </cell>
        </row>
        <row r="1530">
          <cell r="B1530" t="str">
            <v>TERMINAL PONCHAR 3M # 250 REF-31049</v>
          </cell>
          <cell r="C1530">
            <v>1</v>
          </cell>
          <cell r="D1530">
            <v>11012</v>
          </cell>
          <cell r="E1530" t="str">
            <v>UN</v>
          </cell>
        </row>
        <row r="1531">
          <cell r="B1531" t="str">
            <v>TERMINAL PONCHAR 3M # 300 REF-31053</v>
          </cell>
          <cell r="C1531">
            <v>0</v>
          </cell>
          <cell r="D1531">
            <v>4942</v>
          </cell>
          <cell r="E1531" t="str">
            <v>UN</v>
          </cell>
        </row>
        <row r="1532">
          <cell r="B1532" t="str">
            <v>TERMINAL PONCHAR 3M # 4 REF-30019</v>
          </cell>
          <cell r="C1532">
            <v>12</v>
          </cell>
          <cell r="D1532">
            <v>6536</v>
          </cell>
          <cell r="E1532" t="str">
            <v>UN</v>
          </cell>
        </row>
        <row r="1533">
          <cell r="B1533" t="str">
            <v>TERMINAL PONCHAR 3M # 4/0 REF-31045</v>
          </cell>
          <cell r="C1533">
            <v>3</v>
          </cell>
          <cell r="D1533">
            <v>7097</v>
          </cell>
          <cell r="E1533" t="str">
            <v>UN</v>
          </cell>
        </row>
        <row r="1534">
          <cell r="B1534" t="str">
            <v>TERMINAL PONCHAR 3M # 6 REF-30015</v>
          </cell>
          <cell r="C1534">
            <v>1</v>
          </cell>
          <cell r="D1534">
            <v>51792</v>
          </cell>
          <cell r="E1534" t="str">
            <v>UN</v>
          </cell>
        </row>
        <row r="1535">
          <cell r="B1535" t="str">
            <v>TERMINAL PONCHAR PARA # 1/0 (125 AMP)</v>
          </cell>
          <cell r="C1535">
            <v>1</v>
          </cell>
          <cell r="D1535">
            <v>27097</v>
          </cell>
          <cell r="E1535" t="str">
            <v>UN</v>
          </cell>
        </row>
        <row r="1536">
          <cell r="B1536" t="str">
            <v>TERMINAL PONCHAR PARA # 10 (30 AMP)</v>
          </cell>
          <cell r="C1536">
            <v>0</v>
          </cell>
          <cell r="D1536">
            <v>29490</v>
          </cell>
          <cell r="E1536" t="str">
            <v>UN</v>
          </cell>
        </row>
        <row r="1537">
          <cell r="B1537" t="str">
            <v>TERMINAL PONCHAR PARA # 12 (25 APM)</v>
          </cell>
          <cell r="C1537">
            <v>1</v>
          </cell>
          <cell r="D1537">
            <v>31155</v>
          </cell>
          <cell r="E1537" t="str">
            <v>UN</v>
          </cell>
        </row>
        <row r="1538">
          <cell r="B1538" t="str">
            <v xml:space="preserve">TERMINAL PONCHAR PARA # 2 (90 AMP)                </v>
          </cell>
          <cell r="C1538">
            <v>3</v>
          </cell>
          <cell r="D1538">
            <v>34268</v>
          </cell>
          <cell r="E1538" t="str">
            <v>UN</v>
          </cell>
        </row>
        <row r="1539">
          <cell r="B1539" t="str">
            <v>TERMINAL PONCHAR PARA # 2/0 (150 AMP)</v>
          </cell>
          <cell r="C1539">
            <v>0</v>
          </cell>
          <cell r="D1539">
            <v>23915</v>
          </cell>
          <cell r="E1539" t="str">
            <v>UN</v>
          </cell>
        </row>
        <row r="1540">
          <cell r="B1540" t="str">
            <v>TERMINAL PONCHAR PARA # 250 (300 AMP)</v>
          </cell>
          <cell r="C1540">
            <v>4</v>
          </cell>
          <cell r="D1540">
            <v>25111</v>
          </cell>
          <cell r="E1540" t="str">
            <v>UN</v>
          </cell>
        </row>
        <row r="1541">
          <cell r="B1541" t="str">
            <v xml:space="preserve">TERMINAL PONCHAR PARA # 4 (70 AMP)                </v>
          </cell>
          <cell r="C1541">
            <v>3</v>
          </cell>
          <cell r="D1541">
            <v>20524</v>
          </cell>
          <cell r="E1541" t="str">
            <v>UN</v>
          </cell>
        </row>
        <row r="1542">
          <cell r="B1542" t="str">
            <v>TERMINAL PONCHAR PARA # 4/0 (225 AMP)</v>
          </cell>
          <cell r="C1542">
            <v>2</v>
          </cell>
          <cell r="D1542">
            <v>27096</v>
          </cell>
          <cell r="E1542" t="str">
            <v>UN</v>
          </cell>
        </row>
        <row r="1543">
          <cell r="B1543" t="str">
            <v>TERMINAL PONCHAR PARA # 500 (400 AMP)</v>
          </cell>
          <cell r="C1543">
            <v>0</v>
          </cell>
          <cell r="D1543">
            <v>70702</v>
          </cell>
          <cell r="E1543" t="str">
            <v>UN</v>
          </cell>
        </row>
        <row r="1544">
          <cell r="B1544" t="str">
            <v xml:space="preserve">TERMINAL PONCHAR PARA # 6 (50 AMP)                </v>
          </cell>
          <cell r="C1544">
            <v>0</v>
          </cell>
          <cell r="D1544">
            <v>15200</v>
          </cell>
          <cell r="E1544" t="str">
            <v>UN</v>
          </cell>
        </row>
        <row r="1545">
          <cell r="B1545" t="str">
            <v xml:space="preserve">TERMINAL PONCHAR PARA # 8 (35 AMP)                </v>
          </cell>
          <cell r="C1545">
            <v>261</v>
          </cell>
          <cell r="D1545">
            <v>3929</v>
          </cell>
          <cell r="E1545" t="str">
            <v>1/6</v>
          </cell>
        </row>
        <row r="1546">
          <cell r="B1546" t="str">
            <v>TERMINAL TORNILLO PRESION 125A</v>
          </cell>
          <cell r="C1546">
            <v>0</v>
          </cell>
          <cell r="D1546">
            <v>3929</v>
          </cell>
          <cell r="E1546" t="str">
            <v>UN</v>
          </cell>
        </row>
        <row r="1547">
          <cell r="B1547" t="str">
            <v>TERMINAL TORNILLO PRESION 175A</v>
          </cell>
          <cell r="C1547">
            <v>20</v>
          </cell>
          <cell r="D1547">
            <v>3270</v>
          </cell>
          <cell r="E1547" t="str">
            <v>UN</v>
          </cell>
        </row>
        <row r="1548">
          <cell r="B1548" t="str">
            <v>TERMINAL TORNILLO PRESION 225A</v>
          </cell>
          <cell r="C1548">
            <v>48</v>
          </cell>
          <cell r="D1548">
            <v>3270</v>
          </cell>
          <cell r="E1548" t="str">
            <v>UN</v>
          </cell>
        </row>
        <row r="1549">
          <cell r="B1549" t="str">
            <v>TERMINAL TORNILLO PRESION 2X250A</v>
          </cell>
          <cell r="C1549">
            <v>0</v>
          </cell>
          <cell r="D1549">
            <v>11806</v>
          </cell>
          <cell r="E1549" t="str">
            <v>UN</v>
          </cell>
        </row>
        <row r="1550">
          <cell r="B1550" t="str">
            <v>TERMINAL TORNILLO PRESION 70A</v>
          </cell>
          <cell r="C1550">
            <v>1</v>
          </cell>
          <cell r="D1550">
            <v>4883</v>
          </cell>
          <cell r="E1550" t="str">
            <v>UN</v>
          </cell>
        </row>
        <row r="1551">
          <cell r="B1551" t="str">
            <v>THINNER CORRIENTE</v>
          </cell>
          <cell r="C1551">
            <v>0</v>
          </cell>
          <cell r="D1551">
            <v>13340</v>
          </cell>
          <cell r="E1551" t="str">
            <v>UN</v>
          </cell>
        </row>
        <row r="1552">
          <cell r="B1552" t="str">
            <v>TIMER PROGRAMABLE SEMANAL 120/220V TAP-D21</v>
          </cell>
          <cell r="C1552">
            <v>130</v>
          </cell>
          <cell r="D1552">
            <v>1850</v>
          </cell>
          <cell r="E1552" t="str">
            <v>UN</v>
          </cell>
        </row>
        <row r="1553">
          <cell r="B1553" t="str">
            <v xml:space="preserve">TIRANTA ANGULAR DE 36  PARA CRUCETA               </v>
          </cell>
          <cell r="C1553">
            <v>83</v>
          </cell>
          <cell r="D1553">
            <v>1793</v>
          </cell>
          <cell r="E1553" t="str">
            <v>UN</v>
          </cell>
        </row>
        <row r="1554">
          <cell r="B1554" t="str">
            <v xml:space="preserve">TIRANTA ANGULAR DE 48  PARA CRUCETA               </v>
          </cell>
          <cell r="C1554">
            <v>0</v>
          </cell>
          <cell r="D1554">
            <v>7778</v>
          </cell>
          <cell r="E1554" t="str">
            <v>UN</v>
          </cell>
        </row>
        <row r="1555">
          <cell r="B1555" t="str">
            <v>TOMA   P.T  NUVA MODULO  5028NU</v>
          </cell>
          <cell r="C1555">
            <v>0</v>
          </cell>
          <cell r="D1555">
            <v>2600</v>
          </cell>
          <cell r="E1555" t="str">
            <v>UN</v>
          </cell>
        </row>
        <row r="1556">
          <cell r="B1556" t="str">
            <v>TOMA  DOBLE P/T 20A 620R-W BLANCO</v>
          </cell>
          <cell r="C1556">
            <v>0</v>
          </cell>
          <cell r="D1556">
            <v>7795</v>
          </cell>
          <cell r="E1556" t="str">
            <v>UN</v>
          </cell>
        </row>
        <row r="1557">
          <cell r="B1557" t="str">
            <v>TOMA  P.T. MODULO  E2015  MODUS</v>
          </cell>
          <cell r="C1557">
            <v>11</v>
          </cell>
          <cell r="D1557">
            <v>35618</v>
          </cell>
          <cell r="E1557" t="str">
            <v>UN</v>
          </cell>
        </row>
        <row r="1558">
          <cell r="B1558" t="str">
            <v>TOMA + INT  BLANCO LX-301BG</v>
          </cell>
          <cell r="C1558">
            <v>1</v>
          </cell>
          <cell r="D1558">
            <v>35618</v>
          </cell>
          <cell r="E1558" t="str">
            <v>UN</v>
          </cell>
        </row>
        <row r="1559">
          <cell r="B1559" t="str">
            <v>TOMA + INT BLANCO AX-301BG</v>
          </cell>
          <cell r="C1559">
            <v>5</v>
          </cell>
          <cell r="D1559">
            <v>12139</v>
          </cell>
          <cell r="E1559" t="str">
            <v>UN</v>
          </cell>
        </row>
        <row r="1560">
          <cell r="B1560" t="str">
            <v>TOMA + INT LUZ PIL BLANCO AX-301BGL</v>
          </cell>
          <cell r="C1560">
            <v>0</v>
          </cell>
          <cell r="D1560">
            <v>14641</v>
          </cell>
          <cell r="E1560" t="str">
            <v>UN</v>
          </cell>
        </row>
        <row r="1561">
          <cell r="B1561" t="str">
            <v>TOMA + INT PILOTO ARMADO MAXIMA XM 301GL</v>
          </cell>
          <cell r="C1561">
            <v>0</v>
          </cell>
          <cell r="D1561">
            <v>7200</v>
          </cell>
          <cell r="E1561" t="str">
            <v>UN</v>
          </cell>
        </row>
        <row r="1562">
          <cell r="B1562" t="str">
            <v>TOMA + INT. CON LUZ PILOTO LIGHT</v>
          </cell>
          <cell r="C1562">
            <v>0</v>
          </cell>
          <cell r="D1562">
            <v>7200</v>
          </cell>
          <cell r="E1562" t="str">
            <v>UN</v>
          </cell>
        </row>
        <row r="1563">
          <cell r="B1563" t="str">
            <v>TOMA + INT. CREMA LX-301CG</v>
          </cell>
          <cell r="C1563">
            <v>1</v>
          </cell>
          <cell r="D1563">
            <v>1276</v>
          </cell>
          <cell r="E1563" t="str">
            <v>UN</v>
          </cell>
        </row>
        <row r="1564">
          <cell r="B1564" t="str">
            <v>TOMA + INT. MARFIL AX-301MG</v>
          </cell>
          <cell r="C1564">
            <v>10</v>
          </cell>
          <cell r="D1564">
            <v>2444</v>
          </cell>
          <cell r="E1564" t="str">
            <v>UN</v>
          </cell>
        </row>
        <row r="1565">
          <cell r="B1565" t="str">
            <v>TOMA + INT. PIL. ARMADO KORA BLANCO KR-301-BGL</v>
          </cell>
          <cell r="C1565">
            <v>2</v>
          </cell>
          <cell r="D1565">
            <v>2935</v>
          </cell>
          <cell r="E1565" t="str">
            <v>UN</v>
          </cell>
        </row>
        <row r="1566">
          <cell r="B1566" t="str">
            <v>TOMA + INT. PILOTO CREMA LX-301CGL</v>
          </cell>
          <cell r="C1566">
            <v>42</v>
          </cell>
          <cell r="D1566">
            <v>3540</v>
          </cell>
          <cell r="E1566" t="str">
            <v>UN</v>
          </cell>
        </row>
        <row r="1567">
          <cell r="B1567" t="str">
            <v>TOMA + SUICHE PROT.FALLA T. BLANCO GFCI</v>
          </cell>
          <cell r="C1567">
            <v>0</v>
          </cell>
          <cell r="D1567">
            <v>11344</v>
          </cell>
          <cell r="E1567" t="str">
            <v>UN</v>
          </cell>
        </row>
        <row r="1568">
          <cell r="B1568" t="str">
            <v>TOMA 15A DOBLE ROJA P/T INDUSTRIAL</v>
          </cell>
          <cell r="C1568">
            <v>0</v>
          </cell>
          <cell r="D1568">
            <v>2410</v>
          </cell>
          <cell r="E1568" t="str">
            <v>UN</v>
          </cell>
        </row>
        <row r="1569">
          <cell r="B1569" t="str">
            <v>TOMA AEREO POLO TIERRA</v>
          </cell>
          <cell r="C1569">
            <v>0</v>
          </cell>
          <cell r="D1569">
            <v>9280</v>
          </cell>
          <cell r="E1569" t="str">
            <v>UN</v>
          </cell>
        </row>
        <row r="1570">
          <cell r="B1570" t="str">
            <v>TOMA AEREO SIN POLO TIERRA</v>
          </cell>
          <cell r="C1570">
            <v>7</v>
          </cell>
          <cell r="D1570">
            <v>9280</v>
          </cell>
          <cell r="E1570" t="str">
            <v>UN</v>
          </cell>
        </row>
        <row r="1571">
          <cell r="B1571" t="str">
            <v>TOMA COAXIAL ASTRAL BLANCO REF-144114</v>
          </cell>
          <cell r="C1571">
            <v>-8</v>
          </cell>
          <cell r="D1571">
            <v>9280</v>
          </cell>
          <cell r="E1571" t="str">
            <v>UN</v>
          </cell>
        </row>
        <row r="1572">
          <cell r="B1572" t="str">
            <v>TOMA COAXIAL MODULO BLANCO KR-6-75B</v>
          </cell>
          <cell r="C1572">
            <v>1</v>
          </cell>
          <cell r="D1572">
            <v>9280</v>
          </cell>
          <cell r="E1572" t="str">
            <v>UN</v>
          </cell>
        </row>
        <row r="1573">
          <cell r="B1573" t="str">
            <v>TOMA COAXIAL T,V LIVIG</v>
          </cell>
          <cell r="C1573">
            <v>0</v>
          </cell>
          <cell r="D1573">
            <v>9280</v>
          </cell>
          <cell r="E1573" t="str">
            <v>UN</v>
          </cell>
        </row>
        <row r="1574">
          <cell r="B1574" t="str">
            <v>TOMA COAXIAL T.V AMERICANA MODULO DEKO DK-6-75B</v>
          </cell>
          <cell r="C1574">
            <v>3</v>
          </cell>
          <cell r="D1574">
            <v>4060</v>
          </cell>
          <cell r="E1574" t="str">
            <v>UN</v>
          </cell>
        </row>
        <row r="1575">
          <cell r="B1575" t="str">
            <v>TOMA COAXIAL T.V BLANCO  AX 060 75 B</v>
          </cell>
          <cell r="C1575">
            <v>0</v>
          </cell>
          <cell r="D1575">
            <v>1450</v>
          </cell>
          <cell r="E1575" t="str">
            <v>UN</v>
          </cell>
        </row>
        <row r="1576">
          <cell r="B1576" t="str">
            <v>TOMA COAXIAL T.V MARFIL AX-060-75M</v>
          </cell>
          <cell r="C1576">
            <v>0</v>
          </cell>
          <cell r="D1576">
            <v>3641</v>
          </cell>
          <cell r="E1576" t="str">
            <v>UN</v>
          </cell>
        </row>
        <row r="1577">
          <cell r="B1577" t="str">
            <v>TOMA COAXIAL T.V.   BLANCO LX-060-75B</v>
          </cell>
          <cell r="C1577">
            <v>0</v>
          </cell>
          <cell r="D1577">
            <v>2862</v>
          </cell>
          <cell r="E1577" t="str">
            <v>UN</v>
          </cell>
        </row>
        <row r="1578">
          <cell r="B1578" t="str">
            <v>TOMA COAXIAL TV CREMA LX 060-75C</v>
          </cell>
          <cell r="C1578">
            <v>0</v>
          </cell>
          <cell r="D1578">
            <v>5601</v>
          </cell>
          <cell r="E1578" t="str">
            <v>UN</v>
          </cell>
        </row>
        <row r="1579">
          <cell r="B1579" t="str">
            <v>TOMA COAXIAL TV LIGHT</v>
          </cell>
          <cell r="C1579">
            <v>3</v>
          </cell>
          <cell r="D1579">
            <v>6167</v>
          </cell>
          <cell r="E1579" t="str">
            <v>UN</v>
          </cell>
        </row>
        <row r="1580">
          <cell r="B1580" t="str">
            <v>TOMA COAXIAL TV MODULO E2E52  MODUS</v>
          </cell>
          <cell r="C1580">
            <v>1</v>
          </cell>
          <cell r="D1580">
            <v>3998</v>
          </cell>
          <cell r="E1580" t="str">
            <v>UN</v>
          </cell>
        </row>
        <row r="1581">
          <cell r="B1581" t="str">
            <v>TOMA COAXIAL TV MODULO MAXIMA XMC-6-75A</v>
          </cell>
          <cell r="C1581">
            <v>2</v>
          </cell>
          <cell r="D1581">
            <v>3997</v>
          </cell>
          <cell r="E1581" t="str">
            <v>UN</v>
          </cell>
        </row>
        <row r="1582">
          <cell r="B1582" t="str">
            <v>TOMA COAXIAL TV. MODULO 5152E</v>
          </cell>
          <cell r="C1582">
            <v>0</v>
          </cell>
          <cell r="D1582">
            <v>8601</v>
          </cell>
          <cell r="E1582" t="str">
            <v>UN</v>
          </cell>
        </row>
        <row r="1583">
          <cell r="B1583" t="str">
            <v>TOMA CON P.T.MODULO BLANCO KR-3BG</v>
          </cell>
          <cell r="C1583">
            <v>3</v>
          </cell>
          <cell r="D1583">
            <v>2098</v>
          </cell>
          <cell r="E1583" t="str">
            <v>UN</v>
          </cell>
        </row>
        <row r="1584">
          <cell r="B1584" t="str">
            <v>TOMA CORR. DOBLE P.T. E6028M MODUS</v>
          </cell>
          <cell r="C1584">
            <v>0</v>
          </cell>
          <cell r="D1584">
            <v>5585</v>
          </cell>
          <cell r="E1584" t="str">
            <v>UN</v>
          </cell>
        </row>
        <row r="1585">
          <cell r="B1585" t="str">
            <v>TOMA CORRIENTE DOBLE P/T ASTRAL BANCO REF-144011</v>
          </cell>
          <cell r="C1585">
            <v>6</v>
          </cell>
          <cell r="D1585">
            <v>6165</v>
          </cell>
          <cell r="E1585" t="str">
            <v>UN</v>
          </cell>
        </row>
        <row r="1586">
          <cell r="B1586" t="str">
            <v>TOMA CORRIENTE POLO A TIERRA  MODULO MAXIMA XMC-3G</v>
          </cell>
          <cell r="C1586">
            <v>7</v>
          </cell>
          <cell r="D1586">
            <v>3487</v>
          </cell>
          <cell r="E1586" t="str">
            <v>UN</v>
          </cell>
        </row>
        <row r="1587">
          <cell r="B1587" t="str">
            <v>TOMA CORRIENTEDOBLE POLO A T. LIVING</v>
          </cell>
          <cell r="C1587">
            <v>1</v>
          </cell>
          <cell r="D1587">
            <v>5889</v>
          </cell>
          <cell r="E1587" t="str">
            <v>UN</v>
          </cell>
        </row>
        <row r="1588">
          <cell r="B1588" t="str">
            <v>TOMA CTE P/T DOBLE MODULO DEKO DK-3BG</v>
          </cell>
          <cell r="C1588">
            <v>0</v>
          </cell>
          <cell r="D1588">
            <v>21711</v>
          </cell>
          <cell r="E1588" t="str">
            <v>UN</v>
          </cell>
        </row>
        <row r="1589">
          <cell r="B1589" t="str">
            <v>TOMA CTE P/T+INT. MOULO DEKO DK-301B</v>
          </cell>
          <cell r="C1589">
            <v>0</v>
          </cell>
          <cell r="D1589">
            <v>3035</v>
          </cell>
          <cell r="E1589" t="str">
            <v>UN</v>
          </cell>
        </row>
        <row r="1590">
          <cell r="B1590" t="str">
            <v>TOMA CTTE DUPLEX CON TIERRA 5028NU</v>
          </cell>
          <cell r="C1590">
            <v>0</v>
          </cell>
          <cell r="D1590">
            <v>1469</v>
          </cell>
          <cell r="E1590" t="str">
            <v>UN</v>
          </cell>
        </row>
        <row r="1591">
          <cell r="B1591" t="str">
            <v>TOMA DE PISO PARA ENEGIA AVE REF-806</v>
          </cell>
          <cell r="C1591">
            <v>0</v>
          </cell>
          <cell r="D1591">
            <v>2862</v>
          </cell>
          <cell r="E1591" t="str">
            <v>UN</v>
          </cell>
        </row>
        <row r="1592">
          <cell r="B1592" t="str">
            <v>TOMA DE PISO PARATELEFONO AVE REF-806-TA4</v>
          </cell>
          <cell r="C1592">
            <v>0</v>
          </cell>
          <cell r="D1592">
            <v>39620</v>
          </cell>
          <cell r="E1592" t="str">
            <v>UN</v>
          </cell>
        </row>
        <row r="1593">
          <cell r="B1593" t="str">
            <v>TOMA DE SEGURIDAD AEREO 2X20</v>
          </cell>
          <cell r="C1593">
            <v>0</v>
          </cell>
          <cell r="D1593">
            <v>3382</v>
          </cell>
          <cell r="E1593" t="str">
            <v>UN</v>
          </cell>
        </row>
        <row r="1594">
          <cell r="B1594" t="str">
            <v>TOMA DE SEGURIDAD AEREO 3X20</v>
          </cell>
          <cell r="C1594">
            <v>15</v>
          </cell>
          <cell r="D1594">
            <v>5283</v>
          </cell>
          <cell r="E1594" t="str">
            <v>UN</v>
          </cell>
        </row>
        <row r="1595">
          <cell r="B1595" t="str">
            <v>TOMA DE SEGURIDAD AEREO 3X30</v>
          </cell>
          <cell r="C1595">
            <v>0</v>
          </cell>
          <cell r="D1595">
            <v>21711</v>
          </cell>
          <cell r="E1595" t="str">
            <v>UN</v>
          </cell>
        </row>
        <row r="1596">
          <cell r="B1596" t="str">
            <v>TOMA DE SEGURIDAD AEREO 4X20</v>
          </cell>
          <cell r="C1596">
            <v>0</v>
          </cell>
          <cell r="D1596">
            <v>5889</v>
          </cell>
          <cell r="E1596" t="str">
            <v>UN</v>
          </cell>
        </row>
        <row r="1597">
          <cell r="B1597" t="str">
            <v>TOMA DE SEGURIDAD AEREO 4X30</v>
          </cell>
          <cell r="C1597">
            <v>2</v>
          </cell>
          <cell r="D1597">
            <v>3487</v>
          </cell>
          <cell r="E1597" t="str">
            <v>UN</v>
          </cell>
        </row>
        <row r="1598">
          <cell r="B1598" t="str">
            <v>TOMA DE SEGURIDAD INCRUSTAR 3X20</v>
          </cell>
          <cell r="C1598">
            <v>0</v>
          </cell>
          <cell r="D1598">
            <v>2428</v>
          </cell>
          <cell r="E1598" t="str">
            <v>UN</v>
          </cell>
        </row>
        <row r="1599">
          <cell r="B1599" t="str">
            <v>TOMA DE SEGURIDAD INCRUSTAR 3X30</v>
          </cell>
          <cell r="C1599">
            <v>0</v>
          </cell>
          <cell r="D1599">
            <v>3515</v>
          </cell>
          <cell r="E1599" t="str">
            <v>UN</v>
          </cell>
        </row>
        <row r="1600">
          <cell r="B1600" t="str">
            <v>TOMA DE SEGURIDAD INCRUSTAR 4X20</v>
          </cell>
          <cell r="C1600">
            <v>0</v>
          </cell>
          <cell r="D1600">
            <v>9746</v>
          </cell>
          <cell r="E1600" t="str">
            <v>UN</v>
          </cell>
        </row>
        <row r="1601">
          <cell r="B1601" t="str">
            <v xml:space="preserve">TORNILLO 1/2 x 1 1/2                              </v>
          </cell>
          <cell r="C1601">
            <v>8</v>
          </cell>
          <cell r="D1601">
            <v>934</v>
          </cell>
          <cell r="E1601" t="str">
            <v>UN.</v>
          </cell>
        </row>
        <row r="1602">
          <cell r="B1602" t="str">
            <v>TORNILLO 5/16 x 1-1/2</v>
          </cell>
          <cell r="C1602">
            <v>0</v>
          </cell>
          <cell r="D1602">
            <v>81</v>
          </cell>
          <cell r="E1602" t="str">
            <v>UN</v>
          </cell>
        </row>
        <row r="1603">
          <cell r="B1603" t="str">
            <v xml:space="preserve">TORNILLO 5/8 x 1 1/2                              </v>
          </cell>
          <cell r="C1603">
            <v>4</v>
          </cell>
          <cell r="D1603">
            <v>1374</v>
          </cell>
          <cell r="E1603" t="str">
            <v>UN.</v>
          </cell>
        </row>
        <row r="1604">
          <cell r="B1604" t="str">
            <v xml:space="preserve">TORNILLO 5/8 x 10                                 </v>
          </cell>
          <cell r="C1604">
            <v>11</v>
          </cell>
          <cell r="D1604">
            <v>2274</v>
          </cell>
          <cell r="E1604" t="str">
            <v>UN.</v>
          </cell>
        </row>
        <row r="1605">
          <cell r="B1605" t="str">
            <v xml:space="preserve">TORNILLO 5/8 x 12                                 </v>
          </cell>
          <cell r="C1605">
            <v>5</v>
          </cell>
          <cell r="D1605">
            <v>2655</v>
          </cell>
          <cell r="E1605" t="str">
            <v>UN.</v>
          </cell>
        </row>
        <row r="1606">
          <cell r="B1606" t="str">
            <v xml:space="preserve">TORNILLO 5/8 x 12 PARA CARRETE                    </v>
          </cell>
          <cell r="C1606">
            <v>0</v>
          </cell>
          <cell r="D1606">
            <v>4122</v>
          </cell>
          <cell r="E1606" t="str">
            <v>UN.</v>
          </cell>
        </row>
        <row r="1607">
          <cell r="B1607" t="str">
            <v>TORNILLO 5/8 X 14</v>
          </cell>
          <cell r="C1607">
            <v>0</v>
          </cell>
          <cell r="D1607">
            <v>2788</v>
          </cell>
          <cell r="E1607" t="str">
            <v>UN</v>
          </cell>
        </row>
        <row r="1608">
          <cell r="B1608" t="str">
            <v xml:space="preserve">TORNILLO 5/8 x 2                                  </v>
          </cell>
          <cell r="C1608">
            <v>0</v>
          </cell>
          <cell r="D1608">
            <v>1395</v>
          </cell>
          <cell r="E1608" t="str">
            <v>UN.</v>
          </cell>
        </row>
        <row r="1609">
          <cell r="B1609" t="str">
            <v xml:space="preserve">TORNILLO 5/8 x 8                                  </v>
          </cell>
          <cell r="C1609">
            <v>7</v>
          </cell>
          <cell r="D1609">
            <v>2048</v>
          </cell>
          <cell r="E1609" t="str">
            <v>UN.</v>
          </cell>
        </row>
        <row r="1610">
          <cell r="B1610" t="str">
            <v>TORNILLO DE 3/16x1-1/2-2-3</v>
          </cell>
          <cell r="C1610">
            <v>308</v>
          </cell>
          <cell r="D1610">
            <v>43</v>
          </cell>
          <cell r="E1610" t="str">
            <v>UN</v>
          </cell>
        </row>
        <row r="1611">
          <cell r="B1611" t="str">
            <v>TORNILLO ESPACIADOR 5/8X14</v>
          </cell>
          <cell r="C1611">
            <v>8</v>
          </cell>
          <cell r="D1611">
            <v>5296</v>
          </cell>
          <cell r="E1611" t="str">
            <v>UN</v>
          </cell>
        </row>
        <row r="1612">
          <cell r="B1612" t="str">
            <v>TORNILLO ESTUFA  1/8x1-1/2</v>
          </cell>
          <cell r="C1612">
            <v>0</v>
          </cell>
          <cell r="D1612">
            <v>19</v>
          </cell>
          <cell r="E1612" t="str">
            <v>UN</v>
          </cell>
        </row>
        <row r="1613">
          <cell r="B1613" t="str">
            <v>TORNILLO ESTUFA 1/8x1</v>
          </cell>
          <cell r="C1613">
            <v>0</v>
          </cell>
          <cell r="D1613">
            <v>9</v>
          </cell>
          <cell r="E1613" t="str">
            <v>UN</v>
          </cell>
        </row>
        <row r="1614">
          <cell r="B1614" t="str">
            <v xml:space="preserve">TORNILLO ESTUFA 1/8x1/2                           </v>
          </cell>
          <cell r="C1614">
            <v>-60</v>
          </cell>
          <cell r="D1614">
            <v>12</v>
          </cell>
          <cell r="E1614" t="str">
            <v>UN</v>
          </cell>
        </row>
        <row r="1615">
          <cell r="B1615" t="str">
            <v xml:space="preserve">TORNILLO ESTUFA 1/8x2                             </v>
          </cell>
          <cell r="C1615">
            <v>0</v>
          </cell>
          <cell r="D1615">
            <v>35</v>
          </cell>
          <cell r="E1615" t="str">
            <v>UN</v>
          </cell>
        </row>
        <row r="1616">
          <cell r="B1616" t="str">
            <v>TORNILLO ESTUFA 1/8x3</v>
          </cell>
          <cell r="C1616">
            <v>60</v>
          </cell>
          <cell r="D1616">
            <v>133</v>
          </cell>
          <cell r="E1616" t="str">
            <v>UN</v>
          </cell>
        </row>
        <row r="1617">
          <cell r="B1617" t="str">
            <v>TORNILLO ESTUFA 5/32 x1</v>
          </cell>
          <cell r="C1617">
            <v>8</v>
          </cell>
          <cell r="D1617">
            <v>20</v>
          </cell>
          <cell r="E1617" t="str">
            <v>UN</v>
          </cell>
        </row>
        <row r="1618">
          <cell r="B1618" t="str">
            <v>TORNILLO ESTUFA 5/32 x1/2</v>
          </cell>
          <cell r="C1618">
            <v>1105</v>
          </cell>
          <cell r="D1618">
            <v>11</v>
          </cell>
          <cell r="E1618" t="str">
            <v>UN</v>
          </cell>
        </row>
        <row r="1619">
          <cell r="B1619" t="str">
            <v>TORNILLO ESTUFA 5/32x1-1/2</v>
          </cell>
          <cell r="C1619">
            <v>646</v>
          </cell>
          <cell r="D1619">
            <v>17</v>
          </cell>
          <cell r="E1619" t="str">
            <v>UN</v>
          </cell>
        </row>
        <row r="1620">
          <cell r="B1620" t="str">
            <v>TOMA DOBLE RJ-45 BLANCO</v>
          </cell>
          <cell r="C1620" t="str">
            <v>0,00</v>
          </cell>
          <cell r="D1620" t="str">
            <v>$32.016,00</v>
          </cell>
          <cell r="E1620" t="str">
            <v>UN</v>
          </cell>
        </row>
        <row r="1621">
          <cell r="B1621" t="str">
            <v>TOMA DOBLE TIERRA AISLADA 15A</v>
          </cell>
          <cell r="C1621" t="str">
            <v>6,00</v>
          </cell>
          <cell r="D1621" t="str">
            <v>$12.139,00</v>
          </cell>
          <cell r="E1621" t="str">
            <v>UN</v>
          </cell>
        </row>
        <row r="1622">
          <cell r="B1622" t="str">
            <v>TOMA DOBLETIERRA AISLADA  20A</v>
          </cell>
          <cell r="C1622" t="str">
            <v>0,00</v>
          </cell>
          <cell r="D1622" t="str">
            <v>$14.641,00</v>
          </cell>
          <cell r="E1622" t="str">
            <v>UN</v>
          </cell>
        </row>
        <row r="1623">
          <cell r="B1623" t="str">
            <v>TOMA INCRUST. 2X20 LEVITON</v>
          </cell>
          <cell r="C1623" t="str">
            <v>0,00</v>
          </cell>
          <cell r="D1623" t="str">
            <v>$7.200,00</v>
          </cell>
          <cell r="E1623" t="str">
            <v>UN</v>
          </cell>
        </row>
        <row r="1624">
          <cell r="B1624" t="str">
            <v>TOMA INCRUST. 3X50 LEVITON</v>
          </cell>
          <cell r="C1624" t="str">
            <v>0,00</v>
          </cell>
          <cell r="D1624" t="str">
            <v>$7.200,00</v>
          </cell>
          <cell r="E1624" t="str">
            <v>UN</v>
          </cell>
        </row>
        <row r="1625">
          <cell r="B1625" t="str">
            <v xml:space="preserve">TOMA INCRUSTAR 2x20 DE LOZA                       </v>
          </cell>
          <cell r="C1625" t="str">
            <v>1,00</v>
          </cell>
          <cell r="D1625" t="str">
            <v>$1.276,00</v>
          </cell>
          <cell r="E1625" t="str">
            <v>UN</v>
          </cell>
        </row>
        <row r="1626">
          <cell r="B1626" t="str">
            <v xml:space="preserve">TOMA INCRUSTAR 2x20 IMET P/TRABADA                </v>
          </cell>
          <cell r="C1626" t="str">
            <v>8,00</v>
          </cell>
          <cell r="D1626" t="str">
            <v>$2.444,00</v>
          </cell>
          <cell r="E1626" t="str">
            <v>UN</v>
          </cell>
        </row>
        <row r="1627">
          <cell r="B1627" t="str">
            <v>TOMA INCRUSTAR 3x20</v>
          </cell>
          <cell r="C1627" t="str">
            <v>0,00</v>
          </cell>
          <cell r="D1627" t="str">
            <v>$2.935,00</v>
          </cell>
          <cell r="E1627" t="str">
            <v>UN</v>
          </cell>
        </row>
        <row r="1628">
          <cell r="B1628" t="str">
            <v xml:space="preserve">TOMA INCRUSTAR 3x50 IMET                          </v>
          </cell>
          <cell r="C1628" t="str">
            <v>36,00</v>
          </cell>
          <cell r="D1628" t="str">
            <v>$3.540,00</v>
          </cell>
          <cell r="E1628" t="str">
            <v>UN</v>
          </cell>
        </row>
        <row r="1629">
          <cell r="B1629" t="str">
            <v>TOMA P/TRAB 20 AMP. BLANCO LX-030BPT</v>
          </cell>
          <cell r="C1629" t="str">
            <v>0,00</v>
          </cell>
          <cell r="D1629" t="str">
            <v>$11.344,00</v>
          </cell>
          <cell r="E1629" t="str">
            <v>UN</v>
          </cell>
        </row>
        <row r="1630">
          <cell r="B1630" t="str">
            <v>TOMA P/TRABA MODULO BLANCO KR-3BPT</v>
          </cell>
          <cell r="C1630" t="str">
            <v>0,00</v>
          </cell>
          <cell r="D1630" t="str">
            <v>$2.410,00</v>
          </cell>
          <cell r="E1630" t="str">
            <v>UN</v>
          </cell>
        </row>
        <row r="1631">
          <cell r="B1631" t="str">
            <v>TOMA SECILLO P/T LEVITON 20A/125V  REF-5821-I</v>
          </cell>
          <cell r="C1631" t="str">
            <v>0,00</v>
          </cell>
          <cell r="D1631" t="str">
            <v>$6.867,00</v>
          </cell>
          <cell r="E1631" t="str">
            <v>UN</v>
          </cell>
        </row>
        <row r="1632">
          <cell r="B1632" t="str">
            <v>TOMA SENCILLO RJ-45 AZUL</v>
          </cell>
          <cell r="C1632" t="str">
            <v>0,00</v>
          </cell>
          <cell r="D1632" t="str">
            <v>$9.280,00</v>
          </cell>
          <cell r="E1632" t="str">
            <v>UN</v>
          </cell>
        </row>
        <row r="1633">
          <cell r="B1633" t="str">
            <v>TOMA SENCILLO RJ-45 BEIGE</v>
          </cell>
          <cell r="C1633" t="str">
            <v>15,00</v>
          </cell>
          <cell r="D1633" t="str">
            <v>$9.280,00</v>
          </cell>
          <cell r="E1633" t="str">
            <v>UN</v>
          </cell>
        </row>
        <row r="1634">
          <cell r="B1634" t="str">
            <v>TOMA SENCILLO RJ-45 BLANCO</v>
          </cell>
          <cell r="C1634" t="str">
            <v>0,00</v>
          </cell>
          <cell r="D1634" t="str">
            <v>$9.280,00</v>
          </cell>
          <cell r="E1634" t="str">
            <v>UN</v>
          </cell>
        </row>
        <row r="1635">
          <cell r="B1635" t="str">
            <v>TOMA SENCILLO RJ-45 NARANJA</v>
          </cell>
          <cell r="C1635" t="str">
            <v>1,00</v>
          </cell>
          <cell r="D1635" t="str">
            <v>$9.280,00</v>
          </cell>
          <cell r="E1635" t="str">
            <v>UN</v>
          </cell>
        </row>
        <row r="1636">
          <cell r="B1636" t="str">
            <v>TOMA SENCILLO RJ-45 ROJO</v>
          </cell>
          <cell r="C1636" t="str">
            <v>0,00</v>
          </cell>
          <cell r="D1636" t="str">
            <v>$9.280,00</v>
          </cell>
          <cell r="E1636" t="str">
            <v>UN</v>
          </cell>
        </row>
        <row r="1637">
          <cell r="B1637" t="str">
            <v xml:space="preserve">TOMA SOPREPONER 3x50 IMET                         </v>
          </cell>
          <cell r="C1637" t="str">
            <v>9,00</v>
          </cell>
          <cell r="D1637" t="str">
            <v>$4.060,00</v>
          </cell>
          <cell r="E1637" t="str">
            <v>UN</v>
          </cell>
        </row>
        <row r="1638">
          <cell r="B1638" t="str">
            <v>TOMA SUICHE SOBREPONER LX</v>
          </cell>
          <cell r="C1638" t="str">
            <v>0,00</v>
          </cell>
          <cell r="D1638" t="str">
            <v>$1.450,00</v>
          </cell>
          <cell r="E1638" t="str">
            <v>UN</v>
          </cell>
        </row>
        <row r="1639">
          <cell r="B1639" t="str">
            <v>TOMA TEL AMER MODULO BLANCO KR-5BU</v>
          </cell>
          <cell r="C1639" t="str">
            <v>0,00</v>
          </cell>
          <cell r="D1639" t="str">
            <v>$3.641,00</v>
          </cell>
          <cell r="E1639" t="str">
            <v>UN</v>
          </cell>
        </row>
        <row r="1640">
          <cell r="B1640" t="str">
            <v>TOMA TEL COLOMB   BLANCO LX- 050B</v>
          </cell>
          <cell r="C1640" t="str">
            <v>0,00</v>
          </cell>
          <cell r="D1640" t="str">
            <v>$2.862,00</v>
          </cell>
          <cell r="E1640" t="str">
            <v>UN</v>
          </cell>
        </row>
        <row r="1641">
          <cell r="B1641" t="str">
            <v>TOMA TEL COLOMB. + AMERIC LK-050B</v>
          </cell>
          <cell r="C1641" t="str">
            <v>0,00</v>
          </cell>
          <cell r="D1641" t="str">
            <v>$5.601,00</v>
          </cell>
          <cell r="E1641" t="str">
            <v>UN</v>
          </cell>
        </row>
        <row r="1642">
          <cell r="B1642" t="str">
            <v>TOMA TEL DOBLE ARMADO MAXIMA XMC-505BU</v>
          </cell>
          <cell r="C1642" t="str">
            <v>0,00</v>
          </cell>
          <cell r="D1642" t="str">
            <v>$9.746,00</v>
          </cell>
          <cell r="E1642" t="str">
            <v>UN</v>
          </cell>
        </row>
        <row r="1643">
          <cell r="B1643" t="str">
            <v>TOMA TEL DUPL AMER  BLANCO LK-050BDU</v>
          </cell>
          <cell r="C1643" t="str">
            <v>0,00</v>
          </cell>
          <cell r="D1643" t="str">
            <v>$6.167,00</v>
          </cell>
          <cell r="E1643" t="str">
            <v>UN</v>
          </cell>
        </row>
        <row r="1644">
          <cell r="B1644" t="str">
            <v>TOMA TEL SENC AMER  BLANCO LK-050BU</v>
          </cell>
          <cell r="C1644" t="str">
            <v>1,00</v>
          </cell>
          <cell r="D1644" t="str">
            <v>$3.998,00</v>
          </cell>
          <cell r="E1644" t="str">
            <v>UN</v>
          </cell>
        </row>
        <row r="1645">
          <cell r="B1645" t="str">
            <v>TOMA TEL. AMER. SENC. CREMA LK-050CU</v>
          </cell>
          <cell r="C1645" t="str">
            <v>2,00</v>
          </cell>
          <cell r="D1645" t="str">
            <v>$3.997,00</v>
          </cell>
          <cell r="E1645" t="str">
            <v>UN</v>
          </cell>
        </row>
        <row r="1646">
          <cell r="B1646" t="str">
            <v>TOMA TEL. AMERICANA DOBLE MODULO DEKO DK-5BDU</v>
          </cell>
          <cell r="C1646" t="str">
            <v>0,00</v>
          </cell>
          <cell r="D1646" t="str">
            <v>$8.601,00</v>
          </cell>
          <cell r="E1646" t="str">
            <v>UN</v>
          </cell>
        </row>
        <row r="1647">
          <cell r="B1647" t="str">
            <v>TOMA TEL. COL.  MODULO BLANCO KR-5B</v>
          </cell>
          <cell r="C1647" t="str">
            <v>3,00</v>
          </cell>
          <cell r="D1647" t="str">
            <v>$2.098,00</v>
          </cell>
          <cell r="E1647" t="str">
            <v>UN</v>
          </cell>
        </row>
        <row r="1648">
          <cell r="B1648" t="str">
            <v>TOMA TEL. DOBLE FUNCION COL+AMER CREMA LK-050C</v>
          </cell>
          <cell r="C1648" t="str">
            <v>0,00</v>
          </cell>
          <cell r="D1648" t="str">
            <v>$5.585,00</v>
          </cell>
          <cell r="E1648" t="str">
            <v>UN</v>
          </cell>
        </row>
        <row r="1649">
          <cell r="B1649" t="str">
            <v>TOMA TEL.AMER. DOBLE CREMA LK-050CDU</v>
          </cell>
          <cell r="C1649" t="str">
            <v>6,00</v>
          </cell>
          <cell r="D1649" t="str">
            <v>$6.165,00</v>
          </cell>
          <cell r="E1649" t="str">
            <v>UN</v>
          </cell>
        </row>
        <row r="1650">
          <cell r="B1650" t="str">
            <v>TOMA TELEF.  AMER. SENC.BLANCO  AK-050BU</v>
          </cell>
          <cell r="C1650" t="str">
            <v>0,00</v>
          </cell>
          <cell r="D1650" t="str">
            <v>$3.487,00</v>
          </cell>
          <cell r="E1650" t="str">
            <v>UN</v>
          </cell>
        </row>
        <row r="1651">
          <cell r="B1651" t="str">
            <v>TOMA TELEF. AMER. DOBLE BLANCOAK-050BDU</v>
          </cell>
          <cell r="C1651" t="str">
            <v>0,00</v>
          </cell>
          <cell r="D1651" t="str">
            <v>$5.889,00</v>
          </cell>
          <cell r="E1651" t="str">
            <v>UN</v>
          </cell>
        </row>
        <row r="1652">
          <cell r="B1652" t="str">
            <v>TOMA TELEFONICA SENCILLO LIVING</v>
          </cell>
          <cell r="C1652" t="str">
            <v>0,00</v>
          </cell>
          <cell r="D1652" t="str">
            <v>$22.011,00</v>
          </cell>
          <cell r="E1652" t="str">
            <v>UN</v>
          </cell>
        </row>
        <row r="1653">
          <cell r="B1653" t="str">
            <v>TOMA TELEFONICO SOBREPONER LX</v>
          </cell>
          <cell r="C1653" t="str">
            <v>0,00</v>
          </cell>
          <cell r="D1653" t="str">
            <v>$3.035,00</v>
          </cell>
          <cell r="E1653" t="str">
            <v>UN</v>
          </cell>
        </row>
        <row r="1654">
          <cell r="B1654" t="str">
            <v>TOMA TELEFONO AMER. ASTRAL BLANCO REF-144117</v>
          </cell>
          <cell r="C1654" t="str">
            <v>0,00</v>
          </cell>
          <cell r="D1654" t="str">
            <v>$1.469,00</v>
          </cell>
          <cell r="E1654" t="str">
            <v>UN</v>
          </cell>
        </row>
        <row r="1655">
          <cell r="B1655" t="str">
            <v>TOMA TELEFONO AMERICANA MODULO MAXIMA  XMC-5U</v>
          </cell>
          <cell r="C1655" t="str">
            <v>2,00</v>
          </cell>
          <cell r="D1655" t="str">
            <v>$4.006,00</v>
          </cell>
          <cell r="E1655" t="str">
            <v>UN</v>
          </cell>
        </row>
        <row r="1656">
          <cell r="B1656" t="str">
            <v>TOMA TELEFONO COLOMBIA CREMA LX-050C</v>
          </cell>
          <cell r="C1656" t="str">
            <v>0,00</v>
          </cell>
          <cell r="D1656" t="str">
            <v>$2.862,00</v>
          </cell>
          <cell r="E1656" t="str">
            <v>UN</v>
          </cell>
        </row>
        <row r="1657">
          <cell r="B1657" t="str">
            <v>TOMA TELEFONO COLOMBIANA MODULO MAXIMA XMC-5</v>
          </cell>
          <cell r="C1657" t="str">
            <v>12,00</v>
          </cell>
          <cell r="D1657" t="str">
            <v>$2.098,00</v>
          </cell>
          <cell r="E1657" t="str">
            <v>UN</v>
          </cell>
        </row>
        <row r="1658">
          <cell r="B1658" t="str">
            <v>TOMA TELEFONO DOBLE LIGHT</v>
          </cell>
          <cell r="C1658" t="str">
            <v>0,00</v>
          </cell>
          <cell r="D1658" t="str">
            <v>$39.820,00</v>
          </cell>
          <cell r="E1658" t="str">
            <v>UN</v>
          </cell>
        </row>
        <row r="1659">
          <cell r="B1659" t="str">
            <v>TOMA TELEFONO MODULO 5982/2</v>
          </cell>
          <cell r="C1659" t="str">
            <v>0,00</v>
          </cell>
          <cell r="D1659" t="str">
            <v>$4.162,00</v>
          </cell>
          <cell r="E1659" t="str">
            <v>UN</v>
          </cell>
        </row>
        <row r="1660">
          <cell r="B1660" t="str">
            <v>TOMA TELEFONO MODULO E2083 MODUS</v>
          </cell>
          <cell r="C1660" t="str">
            <v>3,00</v>
          </cell>
          <cell r="D1660" t="str">
            <v>$2.568,00</v>
          </cell>
          <cell r="E1660" t="str">
            <v>UN</v>
          </cell>
        </row>
        <row r="1661">
          <cell r="B1661" t="str">
            <v>TOMA TELEFONO SENCILLO LIGHT</v>
          </cell>
          <cell r="C1661" t="str">
            <v>0,00</v>
          </cell>
          <cell r="D1661" t="str">
            <v>$22.011,00</v>
          </cell>
          <cell r="E1661" t="str">
            <v>UN</v>
          </cell>
        </row>
        <row r="1662">
          <cell r="B1662" t="str">
            <v>TOMA TELF. AMERIC. DOBLE MARFIL AK-050MUD</v>
          </cell>
          <cell r="C1662" t="str">
            <v>0,00</v>
          </cell>
          <cell r="D1662" t="str">
            <v>$5.889,00</v>
          </cell>
          <cell r="E1662" t="str">
            <v>UN</v>
          </cell>
        </row>
        <row r="1663">
          <cell r="B1663" t="str">
            <v>TOMA TELF. AMERIC. SENC. MARFIL AK-050MU</v>
          </cell>
          <cell r="C1663" t="str">
            <v>2,00</v>
          </cell>
          <cell r="D1663" t="str">
            <v>$3.487,00</v>
          </cell>
          <cell r="E1663" t="str">
            <v>UN</v>
          </cell>
        </row>
        <row r="1664">
          <cell r="B1664" t="str">
            <v>TOMA TIPO EUROAMERICANA MODULO 5025</v>
          </cell>
          <cell r="C1664" t="str">
            <v>0,00</v>
          </cell>
          <cell r="D1664" t="str">
            <v>$2.428,00</v>
          </cell>
          <cell r="E1664" t="str">
            <v>UN</v>
          </cell>
        </row>
        <row r="1665">
          <cell r="B1665" t="str">
            <v>TOMA TRIPOLAR MODULO BLANCO KR-3/20B</v>
          </cell>
          <cell r="C1665" t="str">
            <v>0,00</v>
          </cell>
          <cell r="D1665" t="str">
            <v>$3.515,00</v>
          </cell>
          <cell r="E1665" t="str">
            <v>UN</v>
          </cell>
        </row>
        <row r="1666">
          <cell r="B1666" t="str">
            <v xml:space="preserve">TORNILLO 1/2 x 1 1/2                              </v>
          </cell>
          <cell r="C1666" t="str">
            <v>5,00</v>
          </cell>
          <cell r="D1666" t="str">
            <v>$934,00</v>
          </cell>
          <cell r="E1666" t="str">
            <v>UN.</v>
          </cell>
        </row>
        <row r="1667">
          <cell r="B1667" t="str">
            <v>TORNILLO 5/16 x 1-1/2</v>
          </cell>
          <cell r="C1667" t="str">
            <v>0,00</v>
          </cell>
          <cell r="D1667" t="str">
            <v>$81,00</v>
          </cell>
          <cell r="E1667" t="str">
            <v>UN</v>
          </cell>
        </row>
        <row r="1668">
          <cell r="B1668" t="str">
            <v xml:space="preserve">TORNILLO 5/8 x 1 1/2                              </v>
          </cell>
          <cell r="C1668" t="str">
            <v>1,00</v>
          </cell>
          <cell r="D1668" t="str">
            <v>$1.374,00</v>
          </cell>
          <cell r="E1668" t="str">
            <v>UN.</v>
          </cell>
        </row>
        <row r="1669">
          <cell r="B1669" t="str">
            <v xml:space="preserve">TORNILLO 5/8 x 10                                 </v>
          </cell>
          <cell r="C1669" t="str">
            <v>10,00</v>
          </cell>
          <cell r="D1669" t="str">
            <v>$2.274,00</v>
          </cell>
          <cell r="E1669" t="str">
            <v>UN.</v>
          </cell>
        </row>
        <row r="1670">
          <cell r="B1670" t="str">
            <v xml:space="preserve">TORNILLO 5/8 x 12                                 </v>
          </cell>
          <cell r="C1670" t="str">
            <v>6,00</v>
          </cell>
          <cell r="D1670" t="str">
            <v>$2.655,00</v>
          </cell>
          <cell r="E1670" t="str">
            <v>UN.</v>
          </cell>
        </row>
        <row r="1671">
          <cell r="B1671" t="str">
            <v xml:space="preserve">TORNILLO 5/8 x 12 PARA CARRETE                    </v>
          </cell>
          <cell r="C1671" t="str">
            <v>2,00</v>
          </cell>
          <cell r="D1671" t="str">
            <v>$4.122,00</v>
          </cell>
          <cell r="E1671" t="str">
            <v>UN.</v>
          </cell>
        </row>
        <row r="1672">
          <cell r="B1672" t="str">
            <v>TORNILLO 5/8 X 14</v>
          </cell>
          <cell r="C1672" t="str">
            <v>0,00</v>
          </cell>
          <cell r="D1672" t="str">
            <v>$2.788,00</v>
          </cell>
          <cell r="E1672" t="str">
            <v>UN</v>
          </cell>
        </row>
        <row r="1673">
          <cell r="B1673" t="str">
            <v xml:space="preserve">TORNILLO 5/8 x 2                                  </v>
          </cell>
          <cell r="C1673" t="str">
            <v>0,00</v>
          </cell>
          <cell r="D1673" t="str">
            <v>$1.395,00</v>
          </cell>
          <cell r="E1673" t="str">
            <v>UN.</v>
          </cell>
        </row>
        <row r="1674">
          <cell r="B1674" t="str">
            <v xml:space="preserve">TORNILLO 5/8 x 8                                  </v>
          </cell>
          <cell r="C1674" t="str">
            <v>33,00</v>
          </cell>
          <cell r="D1674" t="str">
            <v>$2.048,00</v>
          </cell>
          <cell r="E1674" t="str">
            <v>UN.</v>
          </cell>
        </row>
        <row r="1675">
          <cell r="B1675" t="str">
            <v>TORNILLO DE 3/16x1-1/2-2-3</v>
          </cell>
          <cell r="C1675" t="str">
            <v>308,00</v>
          </cell>
          <cell r="D1675" t="str">
            <v>$43,00</v>
          </cell>
          <cell r="E1675" t="str">
            <v>UN</v>
          </cell>
        </row>
        <row r="1676">
          <cell r="B1676" t="str">
            <v>TORNILLO DE BRONCE</v>
          </cell>
          <cell r="C1676" t="str">
            <v>0,00</v>
          </cell>
          <cell r="D1676" t="str">
            <v>$580,00</v>
          </cell>
          <cell r="E1676" t="str">
            <v>UN</v>
          </cell>
        </row>
        <row r="1677">
          <cell r="B1677" t="str">
            <v>TORNILLO ESPACIADOR 5/8X14</v>
          </cell>
          <cell r="C1677" t="str">
            <v>0,00</v>
          </cell>
          <cell r="D1677" t="str">
            <v>$5.296,00</v>
          </cell>
          <cell r="E1677" t="str">
            <v>UN</v>
          </cell>
        </row>
        <row r="1678">
          <cell r="B1678" t="str">
            <v>TORNILLO ESTUFA  1/8x1-1/2</v>
          </cell>
          <cell r="C1678" t="str">
            <v>0,00</v>
          </cell>
          <cell r="D1678" t="str">
            <v>$19,00</v>
          </cell>
          <cell r="E1678" t="str">
            <v>UN</v>
          </cell>
        </row>
        <row r="1679">
          <cell r="B1679" t="str">
            <v>TORNILLO ESTUFA 1/8x1</v>
          </cell>
          <cell r="C1679" t="str">
            <v>0,00</v>
          </cell>
          <cell r="D1679" t="str">
            <v>$9,00</v>
          </cell>
          <cell r="E1679" t="str">
            <v>UN</v>
          </cell>
        </row>
        <row r="1680">
          <cell r="B1680" t="str">
            <v xml:space="preserve">TORNILLO ESTUFA 1/8x1/2                           </v>
          </cell>
          <cell r="C1680" t="str">
            <v>12,00</v>
          </cell>
          <cell r="D1680" t="str">
            <v>$12,00</v>
          </cell>
          <cell r="E1680" t="str">
            <v>UN</v>
          </cell>
        </row>
        <row r="1681">
          <cell r="B1681" t="str">
            <v xml:space="preserve">TORNILLO ESTUFA 1/8x2                             </v>
          </cell>
          <cell r="C1681" t="str">
            <v>0,00</v>
          </cell>
          <cell r="D1681" t="str">
            <v>$35,00</v>
          </cell>
          <cell r="E1681" t="str">
            <v>UN</v>
          </cell>
        </row>
        <row r="1682">
          <cell r="B1682" t="str">
            <v>TORNILLO ESTUFA 1/8x3</v>
          </cell>
          <cell r="C1682" t="str">
            <v>60,00</v>
          </cell>
          <cell r="D1682" t="str">
            <v>$133,00</v>
          </cell>
          <cell r="E1682" t="str">
            <v>UN</v>
          </cell>
        </row>
        <row r="1683">
          <cell r="B1683" t="str">
            <v>TORNILLO ESTUFA 5/32 x1</v>
          </cell>
          <cell r="C1683" t="str">
            <v>20,00</v>
          </cell>
          <cell r="D1683" t="str">
            <v>$20,00</v>
          </cell>
          <cell r="E1683" t="str">
            <v>UN</v>
          </cell>
        </row>
        <row r="1684">
          <cell r="B1684" t="str">
            <v>TORNILLO ESTUFA 5/32 x1/2</v>
          </cell>
          <cell r="C1684" t="str">
            <v>1.110,00</v>
          </cell>
          <cell r="D1684" t="str">
            <v>$11,00</v>
          </cell>
          <cell r="E1684" t="str">
            <v>UN</v>
          </cell>
        </row>
        <row r="1685">
          <cell r="B1685" t="str">
            <v>TORNILLO ESTUFA 5/32x1-1/2</v>
          </cell>
          <cell r="C1685" t="str">
            <v>504,00</v>
          </cell>
          <cell r="D1685" t="str">
            <v>$17,00</v>
          </cell>
          <cell r="E1685" t="str">
            <v>UN</v>
          </cell>
        </row>
        <row r="1686">
          <cell r="B1686" t="str">
            <v xml:space="preserve">TORNILLO ESTUFA 5/32x2                            </v>
          </cell>
          <cell r="C1686" t="str">
            <v>608,00</v>
          </cell>
          <cell r="D1686" t="str">
            <v>$24,00</v>
          </cell>
          <cell r="E1686" t="str">
            <v>UN</v>
          </cell>
        </row>
        <row r="1687">
          <cell r="B1687" t="str">
            <v>TORNILLO ESTUFA 5/32X2-1/2</v>
          </cell>
          <cell r="C1687" t="str">
            <v>79,00</v>
          </cell>
          <cell r="D1687" t="str">
            <v>$40,00</v>
          </cell>
          <cell r="E1687" t="str">
            <v>UN</v>
          </cell>
        </row>
        <row r="1688">
          <cell r="B1688" t="str">
            <v>TORNILLO ESTUFA 5/32X3"</v>
          </cell>
          <cell r="C1688" t="str">
            <v>452,00</v>
          </cell>
          <cell r="D1688" t="str">
            <v>$45,00</v>
          </cell>
          <cell r="E1688" t="str">
            <v>UN</v>
          </cell>
        </row>
        <row r="1689">
          <cell r="B1689" t="str">
            <v xml:space="preserve">TORNILLO EXPACIADOR 5/8 x 10                      </v>
          </cell>
          <cell r="C1689" t="str">
            <v>12,00</v>
          </cell>
          <cell r="D1689" t="str">
            <v>$4.656,00</v>
          </cell>
          <cell r="E1689" t="str">
            <v>UN.</v>
          </cell>
        </row>
        <row r="1690">
          <cell r="B1690" t="str">
            <v xml:space="preserve">TORNILLO EXPACIADOR 5/8 x 12                      </v>
          </cell>
          <cell r="C1690" t="str">
            <v>11,00</v>
          </cell>
          <cell r="D1690" t="str">
            <v>$4.869,00</v>
          </cell>
          <cell r="E1690" t="str">
            <v>UN.</v>
          </cell>
        </row>
        <row r="1691">
          <cell r="B1691" t="str">
            <v xml:space="preserve">TORNILLO EXPACIADOR 5/8 x 8                       </v>
          </cell>
          <cell r="C1691" t="str">
            <v>1,00</v>
          </cell>
          <cell r="D1691" t="str">
            <v>$4.436,00</v>
          </cell>
          <cell r="E1691" t="str">
            <v>UN.</v>
          </cell>
        </row>
        <row r="1692">
          <cell r="B1692" t="str">
            <v>TORNILLO GALV 1/4x1/-1-1-1/2-2-3</v>
          </cell>
          <cell r="C1692" t="str">
            <v>0,00</v>
          </cell>
          <cell r="D1692" t="str">
            <v>$50,00</v>
          </cell>
          <cell r="E1692" t="str">
            <v>UN</v>
          </cell>
        </row>
        <row r="1693">
          <cell r="B1693" t="str">
            <v>TORNILLO GALV. 3/8x1-1.1/2-2</v>
          </cell>
          <cell r="C1693" t="str">
            <v>-16,00</v>
          </cell>
          <cell r="D1693" t="str">
            <v>$760,00</v>
          </cell>
          <cell r="E1693" t="str">
            <v>UN</v>
          </cell>
        </row>
        <row r="1694">
          <cell r="B1694" t="str">
            <v>TORNILLO LAMINA 10x1-1/2</v>
          </cell>
          <cell r="C1694" t="str">
            <v>0,00</v>
          </cell>
          <cell r="D1694" t="str">
            <v>$34,00</v>
          </cell>
          <cell r="E1694" t="str">
            <v>UN</v>
          </cell>
        </row>
        <row r="1695">
          <cell r="B1695" t="str">
            <v>TORNILLO LAMINA 10x2</v>
          </cell>
          <cell r="C1695" t="str">
            <v>790,00</v>
          </cell>
          <cell r="D1695" t="str">
            <v>$50,00</v>
          </cell>
          <cell r="E1695" t="str">
            <v>UN</v>
          </cell>
        </row>
        <row r="1696">
          <cell r="B1696" t="str">
            <v>TORNILLO LAMINA 6 x1-1/2</v>
          </cell>
          <cell r="C1696" t="str">
            <v>616,00</v>
          </cell>
          <cell r="D1696" t="str">
            <v>$14,00</v>
          </cell>
          <cell r="E1696" t="str">
            <v>UN</v>
          </cell>
        </row>
        <row r="1697">
          <cell r="B1697" t="str">
            <v>TORNILLO LAMINA 6x1</v>
          </cell>
          <cell r="C1697" t="str">
            <v>-56,00</v>
          </cell>
          <cell r="D1697" t="str">
            <v>$23,00</v>
          </cell>
          <cell r="E1697" t="str">
            <v>UN</v>
          </cell>
        </row>
        <row r="1698">
          <cell r="B1698" t="str">
            <v>TORNILLO LAMINA 6x1/2</v>
          </cell>
          <cell r="C1698" t="str">
            <v>1.090,00</v>
          </cell>
          <cell r="D1698" t="str">
            <v>$9,00</v>
          </cell>
          <cell r="E1698" t="str">
            <v>UN</v>
          </cell>
        </row>
        <row r="1699">
          <cell r="B1699" t="str">
            <v>TORNILLO LAMINA 8x1</v>
          </cell>
          <cell r="C1699" t="str">
            <v>960,00</v>
          </cell>
          <cell r="D1699" t="str">
            <v>$18,00</v>
          </cell>
          <cell r="E1699" t="str">
            <v>UN</v>
          </cell>
        </row>
        <row r="1700">
          <cell r="B1700" t="str">
            <v xml:space="preserve">TORNILLO LAMINA 8x1/2                             </v>
          </cell>
          <cell r="C1700" t="str">
            <v>535,00</v>
          </cell>
          <cell r="D1700" t="str">
            <v>$13,00</v>
          </cell>
          <cell r="E1700" t="str">
            <v>UN</v>
          </cell>
        </row>
        <row r="1701">
          <cell r="B1701" t="str">
            <v>TORNILLO LAMINA 8x1-1/2</v>
          </cell>
          <cell r="C1701" t="str">
            <v>1.854,00</v>
          </cell>
          <cell r="D1701" t="str">
            <v>$24,00</v>
          </cell>
          <cell r="E1701" t="str">
            <v>UN</v>
          </cell>
        </row>
        <row r="1702">
          <cell r="B1702" t="str">
            <v xml:space="preserve">TORNILLO LAMINA 8x2                               </v>
          </cell>
          <cell r="C1702" t="str">
            <v>488,00</v>
          </cell>
          <cell r="D1702" t="str">
            <v>$20,00</v>
          </cell>
          <cell r="E1702" t="str">
            <v>UN</v>
          </cell>
        </row>
        <row r="1703">
          <cell r="B1703" t="str">
            <v>TORNILLO LAMINA 8x2-1/2</v>
          </cell>
          <cell r="C1703" t="str">
            <v>52,00</v>
          </cell>
          <cell r="D1703" t="str">
            <v>$34,00</v>
          </cell>
          <cell r="E1703" t="str">
            <v>UN</v>
          </cell>
        </row>
        <row r="1704">
          <cell r="B1704" t="str">
            <v>TORNILLO LAMINA 8x3</v>
          </cell>
          <cell r="C1704" t="str">
            <v>105,00</v>
          </cell>
          <cell r="D1704" t="str">
            <v>$32,00</v>
          </cell>
          <cell r="E1704" t="str">
            <v>UN</v>
          </cell>
        </row>
        <row r="1705">
          <cell r="B1705" t="str">
            <v>TORNILLO LAMINA AUTOPERFORANTE # 10-16 X 1</v>
          </cell>
          <cell r="C1705" t="str">
            <v>0,00</v>
          </cell>
          <cell r="D1705" t="str">
            <v>$97,00</v>
          </cell>
          <cell r="E1705" t="str">
            <v>UN</v>
          </cell>
        </row>
        <row r="1706">
          <cell r="B1706" t="str">
            <v>TORNILLO LAMINA AUTOPERFORANTE # 10-16 X 1-1/2</v>
          </cell>
          <cell r="C1706" t="str">
            <v>36,00</v>
          </cell>
          <cell r="D1706" t="str">
            <v>$114,00</v>
          </cell>
          <cell r="E1706" t="str">
            <v>UN</v>
          </cell>
        </row>
        <row r="1707">
          <cell r="B1707" t="str">
            <v>TORNILLO LAMINA AUTOPERFORANTE # 10-16 X 3/4</v>
          </cell>
          <cell r="C1707" t="str">
            <v>9,00</v>
          </cell>
          <cell r="D1707" t="str">
            <v>$84,00</v>
          </cell>
          <cell r="E1707" t="str">
            <v>UN</v>
          </cell>
        </row>
        <row r="1708">
          <cell r="B1708" t="str">
            <v>TORNILLO PARA LINE POST CRUCETA</v>
          </cell>
          <cell r="C1708" t="str">
            <v>0,00</v>
          </cell>
          <cell r="D1708" t="str">
            <v>$2.488,00</v>
          </cell>
          <cell r="E1708" t="str">
            <v>UN</v>
          </cell>
        </row>
        <row r="1709">
          <cell r="B1709" t="str">
            <v>TORNILLO PARA LINE POST POSTE</v>
          </cell>
          <cell r="C1709" t="str">
            <v>0,00</v>
          </cell>
          <cell r="D1709" t="str">
            <v>$3.895,00</v>
          </cell>
          <cell r="E1709" t="str">
            <v>UN</v>
          </cell>
        </row>
        <row r="1710">
          <cell r="B1710" t="str">
            <v>TRANSFORMADOR DE CORRIENTE 100/5</v>
          </cell>
          <cell r="C1710" t="str">
            <v>0,00</v>
          </cell>
          <cell r="D1710" t="str">
            <v>$57.420,00</v>
          </cell>
          <cell r="E1710" t="str">
            <v>UN</v>
          </cell>
        </row>
        <row r="1711">
          <cell r="B1711" t="str">
            <v>TRANSFORMADOR DE CORRIENTE 200/5</v>
          </cell>
          <cell r="C1711" t="str">
            <v>0,00</v>
          </cell>
          <cell r="D1711" t="str">
            <v>$78.239,00</v>
          </cell>
          <cell r="E1711" t="str">
            <v>UN</v>
          </cell>
        </row>
        <row r="1712">
          <cell r="B1712" t="str">
            <v>TRANSFORMADOR DE CORRIENTE 300/5</v>
          </cell>
          <cell r="C1712" t="str">
            <v>2,00</v>
          </cell>
          <cell r="D1712" t="str">
            <v>$66.100,00</v>
          </cell>
          <cell r="E1712" t="str">
            <v>UN</v>
          </cell>
        </row>
        <row r="1713">
          <cell r="B1713" t="str">
            <v>TRANSFORMADOR DE CORRIENTE 300/5 USO EXTERIOR</v>
          </cell>
          <cell r="C1713" t="str">
            <v>8,00</v>
          </cell>
          <cell r="D1713" t="str">
            <v>$40.020,00</v>
          </cell>
          <cell r="E1713" t="str">
            <v>UN</v>
          </cell>
        </row>
        <row r="1714">
          <cell r="B1714" t="str">
            <v>TRANSFORMADOR DE CORRIENTE 400/5</v>
          </cell>
          <cell r="C1714" t="str">
            <v>0,00</v>
          </cell>
          <cell r="D1714" t="str">
            <v>$26.680,00</v>
          </cell>
          <cell r="E1714" t="str">
            <v>UN</v>
          </cell>
        </row>
        <row r="1715">
          <cell r="B1715" t="str">
            <v>TRANSFORMADOR DE CORRIENTE 500/5</v>
          </cell>
          <cell r="C1715" t="str">
            <v>0,00</v>
          </cell>
          <cell r="D1715" t="str">
            <v>$46.400,00</v>
          </cell>
          <cell r="E1715" t="str">
            <v>UN</v>
          </cell>
        </row>
        <row r="1716">
          <cell r="B1716" t="str">
            <v>TRANSFORMADOR DE CORRIENTE 600/5</v>
          </cell>
          <cell r="C1716" t="str">
            <v>0,00</v>
          </cell>
          <cell r="D1716" t="str">
            <v>$87.310,00</v>
          </cell>
          <cell r="E1716" t="str">
            <v>UN</v>
          </cell>
        </row>
        <row r="1717">
          <cell r="B1717" t="str">
            <v>TRANSFORMADOR DE CORRIENTE 800/5</v>
          </cell>
          <cell r="C1717" t="str">
            <v>3,00</v>
          </cell>
          <cell r="D1717" t="str">
            <v>$87.310,00</v>
          </cell>
          <cell r="E1717" t="str">
            <v>UN</v>
          </cell>
        </row>
        <row r="1718">
          <cell r="B1718" t="str">
            <v>TRANSFORMADOR DE CORRIENTE USO INT. 15/30/5</v>
          </cell>
          <cell r="C1718" t="str">
            <v>0,00</v>
          </cell>
          <cell r="D1718" t="str">
            <v>$1.293.980,00</v>
          </cell>
          <cell r="E1718" t="str">
            <v>UN</v>
          </cell>
        </row>
        <row r="1719">
          <cell r="B1719" t="str">
            <v>TRANSFORMADOR DE CORRIENTE USO INT. 40/5</v>
          </cell>
          <cell r="C1719" t="str">
            <v>0,00</v>
          </cell>
          <cell r="D1719" t="str">
            <v>$1.734.200,00</v>
          </cell>
          <cell r="E1719" t="str">
            <v>UN</v>
          </cell>
        </row>
        <row r="1720">
          <cell r="B1720" t="str">
            <v>TRANSFORMADOR DE POTENCIAL USO INT. 13.200/120V.</v>
          </cell>
          <cell r="C1720" t="str">
            <v>0,00</v>
          </cell>
          <cell r="D1720" t="str">
            <v>$1.600.800,00</v>
          </cell>
          <cell r="E1720" t="str">
            <v>UN</v>
          </cell>
        </row>
        <row r="1721">
          <cell r="B1721" t="str">
            <v>TRANSFORMADOR ELECTRONICO DE 50/12V</v>
          </cell>
          <cell r="C1721" t="str">
            <v>2,00</v>
          </cell>
          <cell r="D1721" t="str">
            <v>$11.239,00</v>
          </cell>
          <cell r="E1721" t="str">
            <v>UN</v>
          </cell>
        </row>
        <row r="1722">
          <cell r="B1722" t="str">
            <v>TRANSFORMADOR HALOGENO ELECTRONICO 75-300W</v>
          </cell>
          <cell r="C1722" t="str">
            <v>0,00</v>
          </cell>
          <cell r="D1722" t="str">
            <v>$125.063,00</v>
          </cell>
          <cell r="E1722" t="str">
            <v>UN</v>
          </cell>
        </row>
        <row r="1723">
          <cell r="B1723" t="str">
            <v xml:space="preserve">TRANSFORMADOR MONOFASICO  10   KVA                </v>
          </cell>
          <cell r="C1723" t="str">
            <v>0,00</v>
          </cell>
          <cell r="D1723" t="str">
            <v>$1.401.850,00</v>
          </cell>
          <cell r="E1723" t="str">
            <v>UN.</v>
          </cell>
        </row>
        <row r="1724">
          <cell r="B1724" t="str">
            <v xml:space="preserve">TRANSFORMADOR MONOFASICO  15   KVA                </v>
          </cell>
          <cell r="C1724" t="str">
            <v>0,00</v>
          </cell>
          <cell r="D1724" t="str">
            <v>$1.458.200,00</v>
          </cell>
          <cell r="E1724" t="str">
            <v>UN.</v>
          </cell>
        </row>
        <row r="1725">
          <cell r="B1725" t="str">
            <v xml:space="preserve">TRANSFORMADOR MONOFASICO  25   KVA                </v>
          </cell>
          <cell r="C1725" t="str">
            <v>0,00</v>
          </cell>
          <cell r="D1725" t="str">
            <v>$1.718.100,00</v>
          </cell>
          <cell r="E1725" t="str">
            <v>UN.</v>
          </cell>
        </row>
        <row r="1726">
          <cell r="B1726" t="str">
            <v xml:space="preserve">TRANSFORMADOR MONOFASICO  37.5 KVA                </v>
          </cell>
          <cell r="C1726" t="str">
            <v>0,00</v>
          </cell>
          <cell r="D1726" t="str">
            <v>$2.202.250,00</v>
          </cell>
          <cell r="E1726" t="str">
            <v>UN</v>
          </cell>
        </row>
        <row r="1727">
          <cell r="B1727" t="str">
            <v xml:space="preserve">TRANSFORMADOR MONOFASICO  50   KVA                </v>
          </cell>
          <cell r="C1727" t="str">
            <v>1,00</v>
          </cell>
          <cell r="D1727" t="str">
            <v>$2.632.650,00</v>
          </cell>
          <cell r="E1727" t="str">
            <v>UN.</v>
          </cell>
        </row>
        <row r="1728">
          <cell r="B1728" t="str">
            <v xml:space="preserve">TRANSFORMADOR MONOFASICO  75   KVA                </v>
          </cell>
          <cell r="C1728" t="str">
            <v>0,00</v>
          </cell>
          <cell r="D1728" t="str">
            <v>$3.260.250,00</v>
          </cell>
          <cell r="E1728" t="str">
            <v>UN.</v>
          </cell>
        </row>
        <row r="1729">
          <cell r="B1729" t="str">
            <v>TRANSFORMADOR PEDESTAL MONOFASICO 75 KVA  RADIAL</v>
          </cell>
          <cell r="C1729" t="str">
            <v>0,00</v>
          </cell>
          <cell r="D1729" t="str">
            <v>$4.535.600,00</v>
          </cell>
          <cell r="E1729" t="str">
            <v>UN</v>
          </cell>
        </row>
        <row r="1730">
          <cell r="B1730" t="str">
            <v>TRANSFORMADOR TRIFASICO   112.5 KVA</v>
          </cell>
          <cell r="C1730" t="str">
            <v>0,00</v>
          </cell>
          <cell r="D1730" t="str">
            <v>$5.554.500,00</v>
          </cell>
          <cell r="E1730" t="str">
            <v>UN.</v>
          </cell>
        </row>
        <row r="1731">
          <cell r="B1731" t="str">
            <v>TRANSFORMADOR TRIFASICO   150 KVA</v>
          </cell>
          <cell r="C1731" t="str">
            <v>0,00</v>
          </cell>
          <cell r="D1731" t="str">
            <v>$5.869.600,00</v>
          </cell>
          <cell r="E1731" t="str">
            <v>UN.</v>
          </cell>
        </row>
        <row r="1732">
          <cell r="B1732" t="str">
            <v>TRANSFORMADOR TRIFASICO   225 KVA</v>
          </cell>
          <cell r="C1732" t="str">
            <v>0,00</v>
          </cell>
          <cell r="D1732" t="str">
            <v>$7.648.972,00</v>
          </cell>
          <cell r="E1732" t="str">
            <v>UN.</v>
          </cell>
        </row>
        <row r="1733">
          <cell r="B1733" t="str">
            <v>TRANSFORMADOR TRIFASICO   250 KVA</v>
          </cell>
          <cell r="C1733" t="str">
            <v>0,00</v>
          </cell>
          <cell r="D1733" t="str">
            <v>$0,00</v>
          </cell>
          <cell r="E1733" t="str">
            <v>UN</v>
          </cell>
        </row>
        <row r="1734">
          <cell r="B1734" t="str">
            <v>TRANSFORMADOR TRIFASICO   30 KVA</v>
          </cell>
          <cell r="C1734" t="str">
            <v>0,00</v>
          </cell>
          <cell r="D1734" t="str">
            <v>$2.852.000,00</v>
          </cell>
          <cell r="E1734" t="str">
            <v>UN.</v>
          </cell>
        </row>
        <row r="1735">
          <cell r="B1735" t="str">
            <v>TRANSFORMADOR TRIFASICO   45 KVA</v>
          </cell>
          <cell r="C1735" t="str">
            <v>1,00</v>
          </cell>
          <cell r="D1735" t="str">
            <v>$3.436.200,00</v>
          </cell>
          <cell r="E1735" t="str">
            <v>UN.</v>
          </cell>
        </row>
        <row r="1736">
          <cell r="B1736" t="str">
            <v>TRANSFORMADOR TRIFASICO   75 KVA</v>
          </cell>
          <cell r="C1736" t="str">
            <v>0,00</v>
          </cell>
          <cell r="D1736" t="str">
            <v>$4.314.800,00</v>
          </cell>
          <cell r="E1736" t="str">
            <v>UN.</v>
          </cell>
        </row>
        <row r="1737">
          <cell r="B1737" t="str">
            <v>TRANSFORMADOR TRIFASICO  300 KVA</v>
          </cell>
          <cell r="C1737" t="str">
            <v>0,00</v>
          </cell>
          <cell r="D1737" t="str">
            <v>$0,00</v>
          </cell>
          <cell r="E1737" t="str">
            <v>UN</v>
          </cell>
        </row>
        <row r="1738">
          <cell r="B1738" t="str">
            <v>TRANSFORMADOR TRIFASICO 45 KVA SECO</v>
          </cell>
          <cell r="C1738" t="str">
            <v>0,00</v>
          </cell>
          <cell r="D1738" t="str">
            <v>$3.325.140,00</v>
          </cell>
          <cell r="E1738" t="str">
            <v>UN</v>
          </cell>
        </row>
        <row r="1739">
          <cell r="B1739" t="str">
            <v>TRANSFORMADOR TRIFASICO 500 KVA SECO</v>
          </cell>
          <cell r="C1739" t="str">
            <v>0,00</v>
          </cell>
          <cell r="D1739" t="str">
            <v>$18.693.980,00</v>
          </cell>
          <cell r="E1739" t="str">
            <v>UN</v>
          </cell>
        </row>
        <row r="1740">
          <cell r="B1740" t="str">
            <v>TRANSFORMASOR TRIFASICO  800 KVA</v>
          </cell>
          <cell r="C1740" t="str">
            <v>0,00</v>
          </cell>
          <cell r="D1740" t="str">
            <v>$0,00</v>
          </cell>
          <cell r="E1740" t="str">
            <v>UN</v>
          </cell>
        </row>
        <row r="1741">
          <cell r="B1741" t="str">
            <v>TRANSPORTE DE POSTERIA</v>
          </cell>
          <cell r="C1741" t="str">
            <v>0,00</v>
          </cell>
          <cell r="D1741" t="str">
            <v>$200.000,00</v>
          </cell>
          <cell r="E1741" t="str">
            <v>UN</v>
          </cell>
        </row>
        <row r="1742">
          <cell r="B1742" t="str">
            <v>TRANSPORTE DEHERRAJES-BLOQUES-TRANSFORMADORES</v>
          </cell>
          <cell r="C1742" t="str">
            <v>0,00</v>
          </cell>
          <cell r="D1742" t="str">
            <v>$170.000,00</v>
          </cell>
          <cell r="E1742" t="str">
            <v>UN</v>
          </cell>
        </row>
        <row r="1743">
          <cell r="B1743" t="str">
            <v>TRANSPORTE URBANO</v>
          </cell>
          <cell r="C1743" t="str">
            <v>0,00</v>
          </cell>
          <cell r="D1743" t="str">
            <v>$115.700,00</v>
          </cell>
          <cell r="E1743" t="str">
            <v>UN</v>
          </cell>
        </row>
        <row r="1744">
          <cell r="B1744" t="str">
            <v>TROQUEL CANALETA METALICA MULTIPLE POTENC DATOS</v>
          </cell>
          <cell r="C1744" t="str">
            <v>12,00</v>
          </cell>
          <cell r="D1744" t="str">
            <v>$5.951,00</v>
          </cell>
          <cell r="E1744" t="str">
            <v>UN</v>
          </cell>
        </row>
        <row r="1745">
          <cell r="B1745" t="str">
            <v>TROQUEL CANALETA METALICA TOMA DOBLE</v>
          </cell>
          <cell r="C1745" t="str">
            <v>5,00</v>
          </cell>
          <cell r="D1745" t="str">
            <v>$3.335,00</v>
          </cell>
          <cell r="E1745" t="str">
            <v>UN</v>
          </cell>
        </row>
        <row r="1746">
          <cell r="B1746" t="str">
            <v>TROQUEL CANLETA METALICA PARA  DATOS</v>
          </cell>
          <cell r="C1746" t="str">
            <v>32,00</v>
          </cell>
          <cell r="D1746" t="str">
            <v>$3.335,00</v>
          </cell>
          <cell r="E1746" t="str">
            <v>UN</v>
          </cell>
        </row>
        <row r="1747">
          <cell r="B1747" t="str">
            <v>TROQUEL TRIPLE DE 8x38x5</v>
          </cell>
          <cell r="C1747" t="str">
            <v>0,00</v>
          </cell>
          <cell r="D1747" t="str">
            <v>$6.670,00</v>
          </cell>
          <cell r="E1747" t="str">
            <v>UN</v>
          </cell>
        </row>
        <row r="1748">
          <cell r="B1748" t="str">
            <v>TUBERIA DE 1                    PAVCO</v>
          </cell>
          <cell r="C1748" t="str">
            <v>114,49</v>
          </cell>
          <cell r="D1748" t="str">
            <v>$4.317,00</v>
          </cell>
          <cell r="E1748" t="str">
            <v>TUBO</v>
          </cell>
        </row>
        <row r="1749">
          <cell r="B1749" t="str">
            <v>TUBERIA DE 1        EMT</v>
          </cell>
          <cell r="C1749" t="str">
            <v>6,44</v>
          </cell>
          <cell r="D1749" t="str">
            <v>$8.911,00</v>
          </cell>
          <cell r="E1749" t="str">
            <v>TUBO.</v>
          </cell>
        </row>
        <row r="1750">
          <cell r="B1750" t="str">
            <v>TUBERIA DE 1 1/2             PAVCO</v>
          </cell>
          <cell r="C1750" t="str">
            <v>9,66</v>
          </cell>
          <cell r="D1750" t="str">
            <v>$8.522,00</v>
          </cell>
          <cell r="E1750" t="str">
            <v>TUBO.</v>
          </cell>
        </row>
        <row r="1751">
          <cell r="B1751" t="str">
            <v>TUBERIA DE 1 1/4             PAVCO</v>
          </cell>
          <cell r="C1751" t="str">
            <v>66,00</v>
          </cell>
          <cell r="D1751" t="str">
            <v>$6.684,00</v>
          </cell>
          <cell r="E1751" t="str">
            <v>TUBO.</v>
          </cell>
        </row>
        <row r="1752">
          <cell r="B1752" t="str">
            <v>TUBERIA DE 1.1/2  EMT</v>
          </cell>
          <cell r="C1752" t="str">
            <v>0,10</v>
          </cell>
          <cell r="D1752" t="str">
            <v>$16.648,00</v>
          </cell>
          <cell r="E1752" t="str">
            <v>TUBO.</v>
          </cell>
        </row>
        <row r="1753">
          <cell r="B1753" t="str">
            <v>TUBERIA DE 1.1/4 EMT</v>
          </cell>
          <cell r="C1753" t="str">
            <v>0,00</v>
          </cell>
          <cell r="D1753" t="str">
            <v>$14.300,00</v>
          </cell>
          <cell r="E1753" t="str">
            <v>TUBO.</v>
          </cell>
        </row>
        <row r="1754">
          <cell r="B1754" t="str">
            <v xml:space="preserve">TUBERIA DE 1/2                PAVCO               </v>
          </cell>
          <cell r="C1754" t="str">
            <v>766,48</v>
          </cell>
          <cell r="D1754" t="str">
            <v>$2.381,00</v>
          </cell>
          <cell r="E1754" t="str">
            <v>TUBO</v>
          </cell>
        </row>
        <row r="1755">
          <cell r="B1755" t="str">
            <v>TUBERIA DE 1/2     EMT</v>
          </cell>
          <cell r="C1755" t="str">
            <v>5,00</v>
          </cell>
          <cell r="D1755" t="str">
            <v>$4.242,00</v>
          </cell>
          <cell r="E1755" t="str">
            <v>TUBO.</v>
          </cell>
        </row>
        <row r="1756">
          <cell r="B1756" t="str">
            <v>TUBERIA DE 2                    PAVCO</v>
          </cell>
          <cell r="C1756" t="str">
            <v>0,00</v>
          </cell>
          <cell r="D1756" t="str">
            <v>$13.098,00</v>
          </cell>
          <cell r="E1756" t="str">
            <v>TUBO.</v>
          </cell>
        </row>
        <row r="1757">
          <cell r="B1757" t="str">
            <v>TUBERIA DE 2         EMT</v>
          </cell>
          <cell r="C1757" t="str">
            <v>-0,22</v>
          </cell>
          <cell r="D1757" t="str">
            <v>$22.388,00</v>
          </cell>
          <cell r="E1757" t="str">
            <v>TUBO.</v>
          </cell>
        </row>
        <row r="1758">
          <cell r="B1758" t="str">
            <v>TUBERIA DE 3                    PAVCO</v>
          </cell>
          <cell r="C1758" t="str">
            <v>0,00</v>
          </cell>
          <cell r="D1758" t="str">
            <v>$0,00</v>
          </cell>
          <cell r="E1758" t="str">
            <v>TUBO.</v>
          </cell>
        </row>
        <row r="1759">
          <cell r="B1759" t="str">
            <v>TUBERIA DE 3         EMT</v>
          </cell>
          <cell r="C1759" t="str">
            <v>-0,30</v>
          </cell>
          <cell r="D1759" t="str">
            <v>$37.352,00</v>
          </cell>
          <cell r="E1759" t="str">
            <v>TUBO.</v>
          </cell>
        </row>
        <row r="1760">
          <cell r="B1760" t="str">
            <v xml:space="preserve">TUBERIA DE 3/4                PAVCO               </v>
          </cell>
          <cell r="C1760" t="str">
            <v>-0,12</v>
          </cell>
          <cell r="D1760" t="str">
            <v>$3.115,00</v>
          </cell>
          <cell r="E1760" t="str">
            <v>TUBO.</v>
          </cell>
        </row>
        <row r="1761">
          <cell r="B1761" t="str">
            <v>TUBERIA DE 3/4     EMT</v>
          </cell>
          <cell r="C1761" t="str">
            <v>8,47</v>
          </cell>
          <cell r="D1761" t="str">
            <v>$5.656,00</v>
          </cell>
          <cell r="E1761" t="str">
            <v>TUBO.</v>
          </cell>
        </row>
        <row r="1762">
          <cell r="B1762" t="str">
            <v>TUBERIA METALICA GALVANIZADA DE 1"</v>
          </cell>
          <cell r="C1762" t="str">
            <v>-0,40</v>
          </cell>
          <cell r="D1762" t="str">
            <v>$25.373,00</v>
          </cell>
          <cell r="E1762" t="str">
            <v>TUBO.</v>
          </cell>
        </row>
        <row r="1763">
          <cell r="B1763" t="str">
            <v>TUBERIA METALICA GALVANIZADA DE 1.1/2</v>
          </cell>
          <cell r="C1763" t="str">
            <v>0,00</v>
          </cell>
          <cell r="D1763" t="str">
            <v>$40.787,00</v>
          </cell>
          <cell r="E1763" t="str">
            <v>TUBO.</v>
          </cell>
        </row>
        <row r="1764">
          <cell r="B1764" t="str">
            <v>TUBERIA METALICA GALVANIZADA DE 1.1/4</v>
          </cell>
          <cell r="C1764" t="str">
            <v>0,00</v>
          </cell>
          <cell r="D1764" t="str">
            <v>$32.750,00</v>
          </cell>
          <cell r="E1764" t="str">
            <v>TUBO.</v>
          </cell>
        </row>
        <row r="1765">
          <cell r="B1765" t="str">
            <v>TUBERIA METALICA GALVANIZADA DE 1/2</v>
          </cell>
          <cell r="C1765" t="str">
            <v>22,35</v>
          </cell>
          <cell r="D1765" t="str">
            <v>$15.487,00</v>
          </cell>
          <cell r="E1765" t="str">
            <v>TUBO.</v>
          </cell>
        </row>
        <row r="1766">
          <cell r="B1766" t="str">
            <v>TUBERIA METALICA GALVANIZADA DE 2'</v>
          </cell>
          <cell r="C1766" t="str">
            <v>0,33</v>
          </cell>
          <cell r="D1766" t="str">
            <v>$55.068,00</v>
          </cell>
          <cell r="E1766" t="str">
            <v>TUBO.</v>
          </cell>
        </row>
        <row r="1767">
          <cell r="B1767" t="str">
            <v xml:space="preserve">TUBERIA METALICA GALVANIZADA DE 2 1/2             </v>
          </cell>
          <cell r="C1767" t="str">
            <v>0,00</v>
          </cell>
          <cell r="D1767" t="str">
            <v>$83.373,00</v>
          </cell>
          <cell r="E1767" t="str">
            <v>TUBO.</v>
          </cell>
        </row>
        <row r="1768">
          <cell r="B1768" t="str">
            <v xml:space="preserve">TUBERIA METALICA GALVANIZADA DE 2 x 6 MT          </v>
          </cell>
          <cell r="C1768" t="str">
            <v>-0,15</v>
          </cell>
          <cell r="D1768" t="str">
            <v>$82.088,00</v>
          </cell>
          <cell r="E1768" t="str">
            <v>UN</v>
          </cell>
        </row>
        <row r="1769">
          <cell r="B1769" t="str">
            <v xml:space="preserve">TUBERIA METALICA GALVANIZADA DE 3                 </v>
          </cell>
          <cell r="C1769" t="str">
            <v>1,00</v>
          </cell>
          <cell r="D1769" t="str">
            <v>$102.339,00</v>
          </cell>
          <cell r="E1769" t="str">
            <v>TUBO.</v>
          </cell>
        </row>
        <row r="1770">
          <cell r="B1770" t="str">
            <v xml:space="preserve">TUBERIA METALICA GALVANIZADA DE 3 x 6 MT          </v>
          </cell>
          <cell r="C1770" t="str">
            <v>0,00</v>
          </cell>
          <cell r="D1770" t="str">
            <v>$159.617,00</v>
          </cell>
          <cell r="E1770" t="str">
            <v>UN</v>
          </cell>
        </row>
        <row r="1771">
          <cell r="B1771" t="str">
            <v>TUBERIA METALICA GALVANIZADA DE 3/4.</v>
          </cell>
          <cell r="C1771" t="str">
            <v>0,56</v>
          </cell>
          <cell r="D1771" t="str">
            <v>$20.063,00</v>
          </cell>
          <cell r="E1771" t="str">
            <v>TUBO.</v>
          </cell>
        </row>
        <row r="1772">
          <cell r="B1772" t="str">
            <v>TUBERIA METALICA GALVANIZADA DE 3/4X6MTS</v>
          </cell>
          <cell r="C1772" t="str">
            <v>0,00</v>
          </cell>
          <cell r="D1772" t="str">
            <v>$24.395,00</v>
          </cell>
          <cell r="E1772" t="str">
            <v>UN</v>
          </cell>
        </row>
        <row r="1773">
          <cell r="B1773" t="str">
            <v xml:space="preserve">TUBERIA METALICA GALVANIZADA DE 4                 </v>
          </cell>
          <cell r="C1773" t="str">
            <v>0,00</v>
          </cell>
          <cell r="D1773" t="str">
            <v>$133.267,00</v>
          </cell>
          <cell r="E1773" t="str">
            <v>TUBO.</v>
          </cell>
        </row>
        <row r="1774">
          <cell r="B1774" t="str">
            <v xml:space="preserve">TUBERIA METALICA GALVANIZADA DE 4 x 6 MT          </v>
          </cell>
          <cell r="C1774" t="str">
            <v>0,00</v>
          </cell>
          <cell r="D1774" t="str">
            <v>$228.283,00</v>
          </cell>
          <cell r="E1774" t="str">
            <v>UN</v>
          </cell>
        </row>
        <row r="1775">
          <cell r="B1775" t="str">
            <v>TUBO FLUORESCENTE T-12 15W LUZ DIA</v>
          </cell>
          <cell r="C1775" t="str">
            <v>0,00</v>
          </cell>
          <cell r="D1775" t="str">
            <v>$3.700,00</v>
          </cell>
          <cell r="E1775" t="str">
            <v>UN</v>
          </cell>
        </row>
        <row r="1776">
          <cell r="B1776" t="str">
            <v>TUBO FLUORESCENTE T-12 18W LUZ AZUL</v>
          </cell>
          <cell r="C1776" t="str">
            <v>0,00</v>
          </cell>
          <cell r="D1776" t="str">
            <v>$12.108,00</v>
          </cell>
          <cell r="E1776" t="str">
            <v>UN</v>
          </cell>
        </row>
        <row r="1777">
          <cell r="B1777" t="str">
            <v>TUBO FLUORESCENTE T-12 20W LUZ DIA</v>
          </cell>
          <cell r="C1777" t="str">
            <v>0,00</v>
          </cell>
          <cell r="D1777" t="str">
            <v>$2.760,00</v>
          </cell>
          <cell r="E1777" t="str">
            <v>UN</v>
          </cell>
        </row>
        <row r="1778">
          <cell r="B1778" t="str">
            <v>TUBO FLUORESCENTE T-12 40W LUZ DIA</v>
          </cell>
          <cell r="C1778" t="str">
            <v>0,00</v>
          </cell>
          <cell r="D1778" t="str">
            <v>$3.007,00</v>
          </cell>
          <cell r="E1778" t="str">
            <v>UN.</v>
          </cell>
        </row>
        <row r="1779">
          <cell r="B1779" t="str">
            <v>TUBO FLUORESCENTE T-12 40W LUZ NEGRA</v>
          </cell>
          <cell r="C1779" t="str">
            <v>0,00</v>
          </cell>
          <cell r="D1779" t="str">
            <v>$24.089,00</v>
          </cell>
          <cell r="E1779" t="str">
            <v>UN</v>
          </cell>
        </row>
        <row r="1780">
          <cell r="B1780" t="str">
            <v>TUBO FLUORESCENTE T-12 48W LUZ DIA</v>
          </cell>
          <cell r="C1780" t="str">
            <v>0,00</v>
          </cell>
          <cell r="D1780" t="str">
            <v>$3.861,00</v>
          </cell>
          <cell r="E1780" t="str">
            <v>UN.</v>
          </cell>
        </row>
        <row r="1781">
          <cell r="B1781" t="str">
            <v>TUBO FLUORESCENTE T-12 96W LUZ DIA</v>
          </cell>
          <cell r="C1781" t="str">
            <v>2,00</v>
          </cell>
          <cell r="D1781" t="str">
            <v>$5.441,00</v>
          </cell>
          <cell r="E1781" t="str">
            <v>UN.</v>
          </cell>
        </row>
        <row r="1782">
          <cell r="B1782" t="str">
            <v>TUBO FLUORESCENTE T-8 17W LUZ DIA</v>
          </cell>
          <cell r="C1782" t="str">
            <v>2,00</v>
          </cell>
          <cell r="D1782" t="str">
            <v>$4.002,00</v>
          </cell>
          <cell r="E1782" t="str">
            <v>UN.</v>
          </cell>
        </row>
        <row r="1783">
          <cell r="B1783" t="str">
            <v>TUBO FLUORESCENTE T-8 32 W LUZ DIA</v>
          </cell>
          <cell r="C1783" t="str">
            <v>12,00</v>
          </cell>
          <cell r="D1783" t="str">
            <v>$4.622,00</v>
          </cell>
          <cell r="E1783" t="str">
            <v>UN</v>
          </cell>
        </row>
        <row r="1784">
          <cell r="B1784" t="str">
            <v>TUBO FLUORESCENTE T-8 32W LUZ DIA EN U</v>
          </cell>
          <cell r="C1784" t="str">
            <v>0,00</v>
          </cell>
          <cell r="D1784" t="str">
            <v>$12.725,00</v>
          </cell>
          <cell r="E1784" t="str">
            <v>UN.</v>
          </cell>
        </row>
        <row r="1785">
          <cell r="B1785" t="str">
            <v>TUBO FLUORESCENTE T-8 36W  LUZ AZUL</v>
          </cell>
          <cell r="C1785" t="str">
            <v>0,00</v>
          </cell>
          <cell r="D1785" t="str">
            <v>$20.010,00</v>
          </cell>
          <cell r="E1785" t="str">
            <v>UN</v>
          </cell>
        </row>
        <row r="1786">
          <cell r="B1786" t="str">
            <v>TUBO FLURESCENTE CIRCULAR 22W</v>
          </cell>
          <cell r="C1786" t="str">
            <v>0,00</v>
          </cell>
          <cell r="D1786" t="str">
            <v>$4.802,00</v>
          </cell>
          <cell r="E1786" t="str">
            <v>UN</v>
          </cell>
        </row>
        <row r="1787">
          <cell r="B1787" t="str">
            <v>TUERCA  GALVANIZADA DE 3/8</v>
          </cell>
          <cell r="C1787" t="str">
            <v>0,00</v>
          </cell>
          <cell r="D1787" t="str">
            <v>$53,00</v>
          </cell>
          <cell r="E1787" t="str">
            <v>UN</v>
          </cell>
        </row>
        <row r="1788">
          <cell r="B1788" t="str">
            <v>TUERCA  MORDAZA 3/8 PARA P1000</v>
          </cell>
          <cell r="C1788" t="str">
            <v>0,00</v>
          </cell>
          <cell r="D1788" t="str">
            <v>$909,00</v>
          </cell>
          <cell r="E1788" t="str">
            <v>UN</v>
          </cell>
        </row>
        <row r="1789">
          <cell r="B1789" t="str">
            <v xml:space="preserve">TUERCA DE OJO PARA 5/8                            </v>
          </cell>
          <cell r="C1789" t="str">
            <v>2,00</v>
          </cell>
          <cell r="D1789" t="str">
            <v>$5.069,00</v>
          </cell>
          <cell r="E1789" t="str">
            <v>UN.</v>
          </cell>
        </row>
        <row r="1790">
          <cell r="B1790" t="str">
            <v>TUERCA GALVANIZADA DE 1/4</v>
          </cell>
          <cell r="C1790" t="str">
            <v>755,00</v>
          </cell>
          <cell r="D1790" t="str">
            <v>$15,00</v>
          </cell>
          <cell r="E1790" t="str">
            <v>UN</v>
          </cell>
        </row>
        <row r="1791">
          <cell r="B1791" t="str">
            <v>TUERCA GALVANIZADA DE 1/8</v>
          </cell>
          <cell r="C1791" t="str">
            <v>-8,00</v>
          </cell>
          <cell r="D1791" t="str">
            <v>$7,00</v>
          </cell>
          <cell r="E1791" t="str">
            <v>UN</v>
          </cell>
        </row>
        <row r="1792">
          <cell r="B1792" t="str">
            <v>TUERCA GALVANIZADA DE 3/16</v>
          </cell>
          <cell r="C1792" t="str">
            <v>0,00</v>
          </cell>
          <cell r="D1792" t="str">
            <v>$6,30</v>
          </cell>
          <cell r="E1792" t="str">
            <v>UN</v>
          </cell>
        </row>
        <row r="1793">
          <cell r="B1793" t="str">
            <v>TUERCA GALVANIZADA DE 5/16</v>
          </cell>
          <cell r="C1793" t="str">
            <v>0,00</v>
          </cell>
          <cell r="D1793" t="str">
            <v>$35,00</v>
          </cell>
          <cell r="E1793" t="str">
            <v>UN</v>
          </cell>
        </row>
        <row r="1794">
          <cell r="B1794" t="str">
            <v>TUERCA GALVANIZADA DE 5/32</v>
          </cell>
          <cell r="C1794" t="str">
            <v>341,00</v>
          </cell>
          <cell r="D1794" t="str">
            <v>$8,50</v>
          </cell>
          <cell r="E1794" t="str">
            <v>UN</v>
          </cell>
        </row>
        <row r="1795">
          <cell r="B1795" t="str">
            <v>TUERCA MORDAZA CON RESORTE DE 1/2</v>
          </cell>
          <cell r="C1795" t="str">
            <v>0,00</v>
          </cell>
          <cell r="D1795" t="str">
            <v>$1.454,00</v>
          </cell>
          <cell r="E1795" t="str">
            <v>UN</v>
          </cell>
        </row>
        <row r="1796">
          <cell r="B1796" t="str">
            <v>TUERCA MORDAZA CON RESORTE DE 3/8</v>
          </cell>
          <cell r="C1796" t="str">
            <v>11,00</v>
          </cell>
          <cell r="D1796" t="str">
            <v>$1.167,00</v>
          </cell>
          <cell r="E1796" t="str">
            <v>UN</v>
          </cell>
        </row>
        <row r="1797">
          <cell r="B1797" t="str">
            <v>U DE 5/8</v>
          </cell>
          <cell r="C1797" t="str">
            <v>2,00</v>
          </cell>
          <cell r="D1797" t="str">
            <v>$3.500,00</v>
          </cell>
          <cell r="E1797" t="str">
            <v>UN</v>
          </cell>
        </row>
        <row r="1798">
          <cell r="B1798" t="str">
            <v>U DE UNION</v>
          </cell>
          <cell r="C1798" t="str">
            <v>42,00</v>
          </cell>
          <cell r="D1798" t="str">
            <v>$1.486,00</v>
          </cell>
          <cell r="E1798" t="str">
            <v>UN</v>
          </cell>
        </row>
        <row r="1799">
          <cell r="B1799" t="str">
            <v xml:space="preserve">U PARA RIEL CON ESPOLON                           </v>
          </cell>
          <cell r="C1799" t="str">
            <v>1,00</v>
          </cell>
          <cell r="D1799" t="str">
            <v>$5.823,00</v>
          </cell>
          <cell r="E1799" t="str">
            <v>UN.</v>
          </cell>
        </row>
        <row r="1800">
          <cell r="B1800" t="str">
            <v xml:space="preserve">U PARA RIEL SENCILLA                              </v>
          </cell>
          <cell r="C1800" t="str">
            <v>0,00</v>
          </cell>
          <cell r="D1800" t="str">
            <v>$4.600,00</v>
          </cell>
          <cell r="E1800" t="str">
            <v>UN.</v>
          </cell>
        </row>
        <row r="1801">
          <cell r="B1801" t="str">
            <v>UNION COAXIAL RG 59 Y RG 6</v>
          </cell>
          <cell r="C1801" t="str">
            <v>29,00</v>
          </cell>
          <cell r="D1801" t="str">
            <v>$467,00</v>
          </cell>
          <cell r="E1801" t="str">
            <v>UN</v>
          </cell>
        </row>
        <row r="1802">
          <cell r="B1802" t="str">
            <v xml:space="preserve">UNION CONDUIT DE 1                                </v>
          </cell>
          <cell r="C1802" t="str">
            <v>0,00</v>
          </cell>
          <cell r="D1802" t="str">
            <v>$1.789,00</v>
          </cell>
          <cell r="E1802" t="str">
            <v>UN.</v>
          </cell>
        </row>
        <row r="1803">
          <cell r="B1803" t="str">
            <v xml:space="preserve">UNION CONDUIT DE 1 1/2                            </v>
          </cell>
          <cell r="C1803" t="str">
            <v>8,00</v>
          </cell>
          <cell r="D1803" t="str">
            <v>$2.529,00</v>
          </cell>
          <cell r="E1803" t="str">
            <v>UN.</v>
          </cell>
        </row>
        <row r="1804">
          <cell r="B1804" t="str">
            <v xml:space="preserve">UNION CONDUIT DE 1 1/4                            </v>
          </cell>
          <cell r="C1804" t="str">
            <v>9,00</v>
          </cell>
          <cell r="D1804" t="str">
            <v>$2.056,00</v>
          </cell>
          <cell r="E1804" t="str">
            <v>UN.</v>
          </cell>
        </row>
        <row r="1805">
          <cell r="B1805" t="str">
            <v xml:space="preserve">UNION CONDUIT DE 1/2                              </v>
          </cell>
          <cell r="C1805" t="str">
            <v>16,00</v>
          </cell>
          <cell r="D1805" t="str">
            <v>$878,00</v>
          </cell>
          <cell r="E1805" t="str">
            <v>UN.</v>
          </cell>
        </row>
        <row r="1806">
          <cell r="B1806" t="str">
            <v xml:space="preserve">UNION CONDUIT DE 2                                </v>
          </cell>
          <cell r="C1806" t="str">
            <v>2,00</v>
          </cell>
          <cell r="D1806" t="str">
            <v>$3.318,00</v>
          </cell>
          <cell r="E1806" t="str">
            <v>UN.</v>
          </cell>
        </row>
        <row r="1807">
          <cell r="B1807" t="str">
            <v xml:space="preserve">UNION CONDUIT DE 2 1/2                            </v>
          </cell>
          <cell r="C1807" t="str">
            <v>0,00</v>
          </cell>
          <cell r="D1807" t="str">
            <v>$11.172,00</v>
          </cell>
          <cell r="E1807" t="str">
            <v>UN.</v>
          </cell>
        </row>
        <row r="1808">
          <cell r="B1808" t="str">
            <v xml:space="preserve">UNION CONDUIT DE 3                                </v>
          </cell>
          <cell r="C1808" t="str">
            <v>0,00</v>
          </cell>
          <cell r="D1808" t="str">
            <v>$13.777,00</v>
          </cell>
          <cell r="E1808" t="str">
            <v>UN.</v>
          </cell>
        </row>
        <row r="1809">
          <cell r="B1809" t="str">
            <v xml:space="preserve">UNION CONDUIT DE 3/4                              </v>
          </cell>
          <cell r="C1809" t="str">
            <v>13,00</v>
          </cell>
          <cell r="D1809" t="str">
            <v>$1.125,00</v>
          </cell>
          <cell r="E1809" t="str">
            <v>UN.</v>
          </cell>
        </row>
        <row r="1810">
          <cell r="B1810" t="str">
            <v xml:space="preserve">UNION CONDUIT DE 4                                </v>
          </cell>
          <cell r="C1810" t="str">
            <v>0,00</v>
          </cell>
          <cell r="D1810" t="str">
            <v>$22.759,00</v>
          </cell>
          <cell r="E1810" t="str">
            <v>UN.</v>
          </cell>
        </row>
        <row r="1811">
          <cell r="B1811" t="str">
            <v>UNION DE 1                           PAVCO</v>
          </cell>
          <cell r="C1811" t="str">
            <v>2,00</v>
          </cell>
          <cell r="D1811" t="str">
            <v>$336,00</v>
          </cell>
          <cell r="E1811" t="str">
            <v>UN.</v>
          </cell>
        </row>
        <row r="1812">
          <cell r="B1812" t="str">
            <v>UNION DE 1          EMT</v>
          </cell>
          <cell r="C1812" t="str">
            <v>21,00</v>
          </cell>
          <cell r="D1812" t="str">
            <v>$964,00</v>
          </cell>
          <cell r="E1812" t="str">
            <v>UN.</v>
          </cell>
        </row>
        <row r="1813">
          <cell r="B1813" t="str">
            <v>UNION DE 1 1/2                    PAVCO</v>
          </cell>
          <cell r="C1813" t="str">
            <v>0,00</v>
          </cell>
          <cell r="D1813" t="str">
            <v>$651,00</v>
          </cell>
          <cell r="E1813" t="str">
            <v>UN.</v>
          </cell>
        </row>
        <row r="1814">
          <cell r="B1814" t="str">
            <v>UNION DE 1.1/2   EMT</v>
          </cell>
          <cell r="C1814" t="str">
            <v>2,00</v>
          </cell>
          <cell r="D1814" t="str">
            <v>$2.568,00</v>
          </cell>
          <cell r="E1814" t="str">
            <v>UN.</v>
          </cell>
        </row>
        <row r="1815">
          <cell r="B1815" t="str">
            <v>UNION DE 1.1/4   EMT</v>
          </cell>
          <cell r="C1815" t="str">
            <v>0,00</v>
          </cell>
          <cell r="D1815" t="str">
            <v>$2.531,00</v>
          </cell>
          <cell r="E1815" t="str">
            <v>UN.</v>
          </cell>
        </row>
        <row r="1816">
          <cell r="B1816" t="str">
            <v>UNION DE 1/2                       PAVCO</v>
          </cell>
          <cell r="C1816" t="str">
            <v>49,00</v>
          </cell>
          <cell r="D1816" t="str">
            <v>$110,00</v>
          </cell>
          <cell r="E1816" t="str">
            <v>UN.</v>
          </cell>
        </row>
        <row r="1817">
          <cell r="B1817" t="str">
            <v>UNION DE 1/2      EMT</v>
          </cell>
          <cell r="C1817" t="str">
            <v>2,00</v>
          </cell>
          <cell r="D1817" t="str">
            <v>$358,00</v>
          </cell>
          <cell r="E1817" t="str">
            <v>UN.</v>
          </cell>
        </row>
        <row r="1818">
          <cell r="B1818" t="str">
            <v>UNION DE 2                           PAVCO</v>
          </cell>
          <cell r="C1818" t="str">
            <v>0,00</v>
          </cell>
          <cell r="D1818" t="str">
            <v>$1.416,00</v>
          </cell>
          <cell r="E1818" t="str">
            <v>UN.</v>
          </cell>
        </row>
        <row r="1819">
          <cell r="B1819" t="str">
            <v>UNION DE 2          EMT</v>
          </cell>
          <cell r="C1819" t="str">
            <v>0,00</v>
          </cell>
          <cell r="D1819" t="str">
            <v>$3.352,00</v>
          </cell>
          <cell r="E1819" t="str">
            <v>UN.</v>
          </cell>
        </row>
        <row r="1820">
          <cell r="B1820" t="str">
            <v>UNION DE 3                           PAVCO</v>
          </cell>
          <cell r="C1820" t="str">
            <v>0,00</v>
          </cell>
          <cell r="D1820" t="str">
            <v>$1.681,00</v>
          </cell>
          <cell r="E1820" t="str">
            <v>UN.</v>
          </cell>
        </row>
        <row r="1821">
          <cell r="B1821" t="str">
            <v>UNION DE 3          EMT</v>
          </cell>
          <cell r="C1821" t="str">
            <v>5,00</v>
          </cell>
          <cell r="D1821" t="str">
            <v>$12.478,00</v>
          </cell>
          <cell r="E1821" t="str">
            <v>UN</v>
          </cell>
        </row>
        <row r="1822">
          <cell r="B1822" t="str">
            <v>UNION DE 3/4                       PAVCO</v>
          </cell>
          <cell r="C1822" t="str">
            <v>3,00</v>
          </cell>
          <cell r="D1822" t="str">
            <v>$170,00</v>
          </cell>
          <cell r="E1822" t="str">
            <v>UN.</v>
          </cell>
        </row>
        <row r="1823">
          <cell r="B1823" t="str">
            <v>UNION DE 3/4      EMT</v>
          </cell>
          <cell r="C1823" t="str">
            <v>10,00</v>
          </cell>
          <cell r="D1823" t="str">
            <v>$821,00</v>
          </cell>
          <cell r="E1823" t="str">
            <v>UN.</v>
          </cell>
        </row>
        <row r="1824">
          <cell r="B1824" t="str">
            <v>UNION DUCTO DE 4            PAVCO</v>
          </cell>
          <cell r="C1824" t="str">
            <v>0,00</v>
          </cell>
          <cell r="D1824" t="str">
            <v>$4.287,00</v>
          </cell>
          <cell r="E1824" t="str">
            <v>UN.</v>
          </cell>
        </row>
        <row r="1825">
          <cell r="B1825" t="str">
            <v xml:space="preserve">VARILLA DE ANCLAJE DE 5/8 x 1.50                  </v>
          </cell>
          <cell r="C1825" t="str">
            <v>0,00</v>
          </cell>
          <cell r="D1825" t="str">
            <v>$8.171,00</v>
          </cell>
          <cell r="E1825" t="str">
            <v>UN.</v>
          </cell>
        </row>
        <row r="1826">
          <cell r="B1826" t="str">
            <v xml:space="preserve">VARILLA DE ANCLAJE DE 5/8 x 1.80                  </v>
          </cell>
          <cell r="C1826" t="str">
            <v>0,00</v>
          </cell>
          <cell r="D1826" t="str">
            <v>$9.091,00</v>
          </cell>
          <cell r="E1826" t="str">
            <v>UN.</v>
          </cell>
        </row>
        <row r="1827">
          <cell r="B1827" t="str">
            <v xml:space="preserve">VARILLA PUESTA A TIERRA DE 5/8 x 1.00 MT          </v>
          </cell>
          <cell r="C1827" t="str">
            <v>0,00</v>
          </cell>
          <cell r="D1827" t="str">
            <v>$8.758,00</v>
          </cell>
          <cell r="E1827" t="str">
            <v>UN</v>
          </cell>
        </row>
        <row r="1828">
          <cell r="B1828" t="str">
            <v xml:space="preserve">VARILLA PUESTA A TIERRA DE 5/8 x 1.80             </v>
          </cell>
          <cell r="C1828" t="str">
            <v>0,00</v>
          </cell>
          <cell r="D1828" t="str">
            <v>$14.605,00</v>
          </cell>
          <cell r="E1828" t="str">
            <v>UN</v>
          </cell>
        </row>
        <row r="1829">
          <cell r="B1829" t="str">
            <v xml:space="preserve">VARILLA PUESTA A TIERRA DE 5/8 x 2.40             </v>
          </cell>
          <cell r="C1829" t="str">
            <v>8,00</v>
          </cell>
          <cell r="D1829" t="str">
            <v>$20.090,00</v>
          </cell>
          <cell r="E1829" t="str">
            <v>UN</v>
          </cell>
        </row>
        <row r="1830">
          <cell r="B1830" t="str">
            <v>VASELINA</v>
          </cell>
          <cell r="C1830" t="str">
            <v>-0,25</v>
          </cell>
          <cell r="D1830" t="str">
            <v>$4.977,00</v>
          </cell>
          <cell r="E1830" t="str">
            <v>LB</v>
          </cell>
        </row>
        <row r="1831">
          <cell r="B1831" t="str">
            <v>VIDRIO OPALIZADO 13 X 9 CMS X 4MM</v>
          </cell>
          <cell r="C1831" t="str">
            <v>0,00</v>
          </cell>
          <cell r="D1831" t="str">
            <v>$9.048,00</v>
          </cell>
          <cell r="E1831" t="str">
            <v>UN</v>
          </cell>
        </row>
        <row r="1832">
          <cell r="B1832" t="str">
            <v>VIDRIO OPALIZADO 17 X 7 CMS X 4MM</v>
          </cell>
          <cell r="C1832" t="str">
            <v>0,00</v>
          </cell>
          <cell r="D1832" t="str">
            <v>$9.048,00</v>
          </cell>
          <cell r="E1832" t="str">
            <v>UN</v>
          </cell>
        </row>
      </sheetData>
      <sheetData sheetId="2" refreshError="1">
        <row r="1">
          <cell r="A1" t="str">
            <v>Descripción</v>
          </cell>
          <cell r="B1" t="str">
            <v>Unidad</v>
          </cell>
          <cell r="C1" t="str">
            <v>Valor</v>
          </cell>
          <cell r="D1" t="str">
            <v>Categorá</v>
          </cell>
        </row>
        <row r="2">
          <cell r="A2" t="str">
            <v>.</v>
          </cell>
          <cell r="C2">
            <v>0</v>
          </cell>
        </row>
        <row r="3">
          <cell r="A3" t="str">
            <v>Acom. monofásica 3 hilos</v>
          </cell>
          <cell r="B3" t="str">
            <v>ML</v>
          </cell>
          <cell r="C3">
            <v>2088</v>
          </cell>
          <cell r="D3" t="str">
            <v>Redes Externas</v>
          </cell>
        </row>
        <row r="4">
          <cell r="A4" t="str">
            <v>Acom. monofásica 9 hilos</v>
          </cell>
          <cell r="B4" t="str">
            <v>ML</v>
          </cell>
          <cell r="C4">
            <v>4200</v>
          </cell>
          <cell r="D4" t="str">
            <v>Redes Externas</v>
          </cell>
        </row>
        <row r="5">
          <cell r="A5" t="str">
            <v>Acom. primaria XLPE 1/0</v>
          </cell>
          <cell r="B5" t="str">
            <v>ML</v>
          </cell>
          <cell r="C5">
            <v>4200</v>
          </cell>
          <cell r="D5" t="str">
            <v>Redes Externas</v>
          </cell>
        </row>
        <row r="6">
          <cell r="A6" t="str">
            <v>Acom. trifásica 4 hilos</v>
          </cell>
          <cell r="B6" t="str">
            <v>ML</v>
          </cell>
          <cell r="C6">
            <v>2600</v>
          </cell>
          <cell r="D6" t="str">
            <v>Redes Externas</v>
          </cell>
        </row>
        <row r="7">
          <cell r="A7" t="str">
            <v>Acom. trifásica 8 hilos</v>
          </cell>
          <cell r="B7" t="str">
            <v>ML</v>
          </cell>
          <cell r="C7">
            <v>3800</v>
          </cell>
          <cell r="D7" t="str">
            <v>Redes Externas</v>
          </cell>
        </row>
        <row r="8">
          <cell r="A8" t="str">
            <v>Al ACSR 1/0</v>
          </cell>
          <cell r="B8" t="str">
            <v>mt</v>
          </cell>
          <cell r="C8">
            <v>2000</v>
          </cell>
          <cell r="D8" t="str">
            <v>Redes Externas</v>
          </cell>
        </row>
        <row r="9">
          <cell r="A9" t="str">
            <v>Al ACSR 2</v>
          </cell>
          <cell r="B9" t="str">
            <v>mt</v>
          </cell>
          <cell r="C9">
            <v>2000</v>
          </cell>
          <cell r="D9" t="str">
            <v>Redes Externas</v>
          </cell>
        </row>
        <row r="10">
          <cell r="A10" t="str">
            <v>Al ACSR 2/0</v>
          </cell>
          <cell r="B10" t="str">
            <v>mt</v>
          </cell>
          <cell r="C10">
            <v>2500</v>
          </cell>
          <cell r="D10" t="str">
            <v>Redes Externas</v>
          </cell>
        </row>
        <row r="11">
          <cell r="A11" t="str">
            <v>Al ACSR 3/0</v>
          </cell>
          <cell r="B11" t="str">
            <v>mt</v>
          </cell>
          <cell r="C11">
            <v>3000</v>
          </cell>
          <cell r="D11" t="str">
            <v>Redes Externas</v>
          </cell>
        </row>
        <row r="12">
          <cell r="A12" t="str">
            <v>Al ACSR 4</v>
          </cell>
          <cell r="B12" t="str">
            <v>mt</v>
          </cell>
          <cell r="C12">
            <v>2000</v>
          </cell>
          <cell r="D12" t="str">
            <v>Redes Externas</v>
          </cell>
        </row>
        <row r="13">
          <cell r="A13" t="str">
            <v>Al ACSR 4/0</v>
          </cell>
          <cell r="B13" t="str">
            <v>mt</v>
          </cell>
          <cell r="C13">
            <v>3500</v>
          </cell>
          <cell r="D13" t="str">
            <v>Redes Externas</v>
          </cell>
        </row>
        <row r="14">
          <cell r="A14" t="str">
            <v>Bandeja de 10 cm</v>
          </cell>
          <cell r="B14" t="str">
            <v>mt</v>
          </cell>
          <cell r="C14">
            <v>3500</v>
          </cell>
          <cell r="D14" t="str">
            <v>Redes Internas</v>
          </cell>
        </row>
        <row r="15">
          <cell r="A15" t="str">
            <v>Bandeja de 20 cm</v>
          </cell>
          <cell r="B15" t="str">
            <v>mt</v>
          </cell>
          <cell r="C15">
            <v>4000</v>
          </cell>
          <cell r="D15" t="str">
            <v>Redes Internas</v>
          </cell>
        </row>
        <row r="16">
          <cell r="A16" t="str">
            <v>Bandeja de 30 cm</v>
          </cell>
          <cell r="B16" t="str">
            <v>mt</v>
          </cell>
          <cell r="C16">
            <v>4500</v>
          </cell>
          <cell r="D16" t="str">
            <v>Redes Internas</v>
          </cell>
        </row>
        <row r="17">
          <cell r="A17" t="str">
            <v>Bandeja de 40 cm</v>
          </cell>
          <cell r="B17" t="str">
            <v>mt</v>
          </cell>
          <cell r="C17">
            <v>5000</v>
          </cell>
          <cell r="D17" t="str">
            <v>Redes Internas</v>
          </cell>
        </row>
        <row r="18">
          <cell r="A18" t="str">
            <v>Bandeja de 60 cm</v>
          </cell>
          <cell r="B18" t="str">
            <v>mt</v>
          </cell>
          <cell r="C18">
            <v>6000</v>
          </cell>
          <cell r="D18" t="str">
            <v>Redes Internas</v>
          </cell>
        </row>
        <row r="19">
          <cell r="A19" t="str">
            <v>C. No. 1/0</v>
          </cell>
          <cell r="B19" t="str">
            <v>mt</v>
          </cell>
          <cell r="C19">
            <v>500</v>
          </cell>
          <cell r="D19" t="str">
            <v>Redes Internas</v>
          </cell>
        </row>
        <row r="20">
          <cell r="A20" t="str">
            <v>C. No. 10</v>
          </cell>
          <cell r="B20" t="str">
            <v>mt</v>
          </cell>
          <cell r="C20">
            <v>150</v>
          </cell>
          <cell r="D20" t="str">
            <v>Redes Internas</v>
          </cell>
        </row>
        <row r="21">
          <cell r="A21" t="str">
            <v>C. No. 12</v>
          </cell>
          <cell r="B21" t="str">
            <v>mt</v>
          </cell>
          <cell r="C21">
            <v>120</v>
          </cell>
          <cell r="D21" t="str">
            <v>Redes Internas</v>
          </cell>
        </row>
        <row r="22">
          <cell r="A22" t="str">
            <v>C. No. 14</v>
          </cell>
          <cell r="B22" t="str">
            <v>mt</v>
          </cell>
          <cell r="C22">
            <v>100</v>
          </cell>
          <cell r="D22" t="str">
            <v>Redes Internas</v>
          </cell>
        </row>
        <row r="23">
          <cell r="A23" t="str">
            <v>C. No. 2</v>
          </cell>
          <cell r="B23" t="str">
            <v>mt</v>
          </cell>
          <cell r="C23">
            <v>400</v>
          </cell>
          <cell r="D23" t="str">
            <v>Redes Internas</v>
          </cell>
        </row>
        <row r="24">
          <cell r="A24" t="str">
            <v>C. No. 2/0</v>
          </cell>
          <cell r="B24" t="str">
            <v>mt</v>
          </cell>
          <cell r="C24">
            <v>650</v>
          </cell>
          <cell r="D24" t="str">
            <v>Redes Internas</v>
          </cell>
        </row>
        <row r="25">
          <cell r="A25" t="str">
            <v>C. No. 250 mcm</v>
          </cell>
          <cell r="B25" t="str">
            <v>mt</v>
          </cell>
          <cell r="C25">
            <v>1000</v>
          </cell>
          <cell r="D25" t="str">
            <v>Redes Internas</v>
          </cell>
        </row>
        <row r="26">
          <cell r="A26" t="str">
            <v>C. No. 3/0</v>
          </cell>
          <cell r="B26" t="str">
            <v>mt</v>
          </cell>
          <cell r="C26">
            <v>1100</v>
          </cell>
          <cell r="D26" t="str">
            <v>Redes Internas</v>
          </cell>
        </row>
        <row r="27">
          <cell r="A27" t="str">
            <v>C. No. 300 mcm</v>
          </cell>
          <cell r="B27" t="str">
            <v>mt</v>
          </cell>
          <cell r="C27">
            <v>1200</v>
          </cell>
          <cell r="D27" t="str">
            <v>Redes Internas</v>
          </cell>
        </row>
        <row r="28">
          <cell r="A28" t="str">
            <v>C. No. 350 mcm</v>
          </cell>
          <cell r="B28" t="str">
            <v>mt</v>
          </cell>
          <cell r="C28">
            <v>1400</v>
          </cell>
          <cell r="D28" t="str">
            <v>Redes Internas</v>
          </cell>
        </row>
        <row r="29">
          <cell r="A29" t="str">
            <v>C. No. 4</v>
          </cell>
          <cell r="B29" t="str">
            <v>mt</v>
          </cell>
          <cell r="C29">
            <v>300</v>
          </cell>
          <cell r="D29" t="str">
            <v>Redes Internas</v>
          </cell>
        </row>
        <row r="30">
          <cell r="A30" t="str">
            <v>C. No. 4/0</v>
          </cell>
          <cell r="B30" t="str">
            <v>mt</v>
          </cell>
          <cell r="C30">
            <v>800</v>
          </cell>
          <cell r="D30" t="str">
            <v>Redes Internas</v>
          </cell>
        </row>
        <row r="31">
          <cell r="A31" t="str">
            <v>C. No. 400 mcm</v>
          </cell>
          <cell r="B31" t="str">
            <v>mt</v>
          </cell>
          <cell r="C31">
            <v>1300</v>
          </cell>
          <cell r="D31" t="str">
            <v>Redes Internas</v>
          </cell>
        </row>
        <row r="32">
          <cell r="A32" t="str">
            <v>C. No. 500 mcm</v>
          </cell>
          <cell r="B32" t="str">
            <v>mt</v>
          </cell>
          <cell r="C32">
            <v>1800</v>
          </cell>
          <cell r="D32" t="str">
            <v>Redes Internas</v>
          </cell>
        </row>
        <row r="33">
          <cell r="A33" t="str">
            <v>C. No. 6</v>
          </cell>
          <cell r="B33" t="str">
            <v>mt</v>
          </cell>
          <cell r="C33">
            <v>250</v>
          </cell>
          <cell r="D33" t="str">
            <v>Redes Internas</v>
          </cell>
        </row>
        <row r="34">
          <cell r="A34" t="str">
            <v>C. No. 8</v>
          </cell>
          <cell r="B34" t="str">
            <v>mt</v>
          </cell>
          <cell r="C34">
            <v>200</v>
          </cell>
          <cell r="D34" t="str">
            <v>Redes Internas</v>
          </cell>
        </row>
        <row r="35">
          <cell r="A35" t="str">
            <v>Cable UTP</v>
          </cell>
          <cell r="B35" t="str">
            <v>mt</v>
          </cell>
          <cell r="C35">
            <v>360</v>
          </cell>
          <cell r="D35" t="str">
            <v>Redes Internas</v>
          </cell>
        </row>
        <row r="36">
          <cell r="A36" t="str">
            <v>Caja empalme 15x15</v>
          </cell>
          <cell r="B36" t="str">
            <v>mt</v>
          </cell>
          <cell r="C36">
            <v>5000</v>
          </cell>
          <cell r="D36" t="str">
            <v>Redes Internas</v>
          </cell>
        </row>
        <row r="37">
          <cell r="A37" t="str">
            <v>Caja subterránea 50x50, 60x60</v>
          </cell>
          <cell r="B37" t="str">
            <v>mt</v>
          </cell>
          <cell r="C37">
            <v>15000</v>
          </cell>
          <cell r="D37" t="str">
            <v>Redes Internas</v>
          </cell>
        </row>
        <row r="38">
          <cell r="A38" t="str">
            <v>Canaleta metálica 10x5</v>
          </cell>
          <cell r="B38" t="str">
            <v>mt</v>
          </cell>
          <cell r="C38">
            <v>5000</v>
          </cell>
          <cell r="D38" t="str">
            <v>Redes Internas</v>
          </cell>
        </row>
        <row r="39">
          <cell r="A39" t="str">
            <v>Canaleta plástica 20mm a 40 mm</v>
          </cell>
          <cell r="B39" t="str">
            <v>mt</v>
          </cell>
          <cell r="C39">
            <v>1800</v>
          </cell>
          <cell r="D39" t="str">
            <v>Redes Internas</v>
          </cell>
        </row>
        <row r="40">
          <cell r="A40" t="str">
            <v>Canaleta plástica 60 mm</v>
          </cell>
          <cell r="B40" t="str">
            <v>mt</v>
          </cell>
          <cell r="C40">
            <v>2500</v>
          </cell>
          <cell r="D40" t="str">
            <v>Redes Internas</v>
          </cell>
        </row>
        <row r="41">
          <cell r="A41" t="str">
            <v>Conduleta ½</v>
          </cell>
          <cell r="B41" t="str">
            <v>UN</v>
          </cell>
          <cell r="C41">
            <v>7000</v>
          </cell>
          <cell r="D41" t="str">
            <v>Redes Internas</v>
          </cell>
        </row>
        <row r="42">
          <cell r="A42" t="str">
            <v>Conduleta ¾</v>
          </cell>
          <cell r="B42" t="str">
            <v>UN</v>
          </cell>
          <cell r="C42">
            <v>7000</v>
          </cell>
          <cell r="D42" t="str">
            <v>Redes Internas</v>
          </cell>
        </row>
        <row r="43">
          <cell r="A43" t="str">
            <v>Conduleta 1</v>
          </cell>
          <cell r="B43" t="str">
            <v>UN</v>
          </cell>
          <cell r="C43">
            <v>7000</v>
          </cell>
          <cell r="D43" t="str">
            <v>Redes Internas</v>
          </cell>
        </row>
        <row r="44">
          <cell r="A44" t="str">
            <v>Conduleta 1 ¼</v>
          </cell>
          <cell r="B44" t="str">
            <v>UN</v>
          </cell>
          <cell r="C44">
            <v>7000</v>
          </cell>
          <cell r="D44" t="str">
            <v>Redes Internas</v>
          </cell>
        </row>
        <row r="45">
          <cell r="A45" t="str">
            <v>Conduleta 1 ½</v>
          </cell>
          <cell r="B45" t="str">
            <v>UN</v>
          </cell>
          <cell r="C45">
            <v>7000</v>
          </cell>
          <cell r="D45" t="str">
            <v>Redes Internas</v>
          </cell>
        </row>
        <row r="46">
          <cell r="A46" t="str">
            <v>Conduleta 2</v>
          </cell>
          <cell r="B46" t="str">
            <v>UN</v>
          </cell>
          <cell r="C46">
            <v>7000</v>
          </cell>
          <cell r="D46" t="str">
            <v>Redes Internas</v>
          </cell>
        </row>
        <row r="47">
          <cell r="A47" t="str">
            <v>Descarga a tierra</v>
          </cell>
          <cell r="B47" t="str">
            <v>UN</v>
          </cell>
          <cell r="C47">
            <v>9000</v>
          </cell>
          <cell r="D47" t="str">
            <v>Redes Externas</v>
          </cell>
        </row>
        <row r="48">
          <cell r="A48" t="str">
            <v>Gabinete telefónico 80x60x15 cm  sin regletas</v>
          </cell>
          <cell r="B48" t="str">
            <v>UN</v>
          </cell>
          <cell r="C48">
            <v>35000</v>
          </cell>
          <cell r="D48" t="str">
            <v>Redes Internas</v>
          </cell>
        </row>
        <row r="49">
          <cell r="A49" t="str">
            <v>Insatalación de caja 4x4 galvaniz</v>
          </cell>
          <cell r="B49" t="str">
            <v>UN</v>
          </cell>
          <cell r="C49">
            <v>450</v>
          </cell>
          <cell r="D49" t="str">
            <v>Redes Externas</v>
          </cell>
        </row>
        <row r="50">
          <cell r="A50" t="str">
            <v>Insatalación de Tablero</v>
          </cell>
          <cell r="B50" t="str">
            <v>UN</v>
          </cell>
          <cell r="C50">
            <v>16000</v>
          </cell>
          <cell r="D50" t="str">
            <v>Redes Internas</v>
          </cell>
        </row>
        <row r="51">
          <cell r="A51" t="str">
            <v>Insatalación de Toma energia</v>
          </cell>
          <cell r="B51" t="str">
            <v>UN</v>
          </cell>
          <cell r="C51">
            <v>2000</v>
          </cell>
          <cell r="D51" t="str">
            <v>Redes Internas</v>
          </cell>
        </row>
        <row r="52">
          <cell r="A52" t="str">
            <v>Insatalación de Toma voz y datos</v>
          </cell>
          <cell r="B52" t="str">
            <v>UN</v>
          </cell>
          <cell r="C52">
            <v>3500</v>
          </cell>
          <cell r="D52" t="str">
            <v>Redes Internas</v>
          </cell>
        </row>
        <row r="53">
          <cell r="A53" t="str">
            <v>Lámpara Flrsc. 2x32 cielo falso con macho y encauchetado</v>
          </cell>
          <cell r="B53" t="str">
            <v>UN</v>
          </cell>
          <cell r="C53">
            <v>10000</v>
          </cell>
          <cell r="D53" t="str">
            <v>Redes Internas</v>
          </cell>
        </row>
        <row r="54">
          <cell r="A54" t="str">
            <v>Montaje de aisladero monofásico</v>
          </cell>
          <cell r="B54" t="str">
            <v>UN</v>
          </cell>
          <cell r="C54">
            <v>24500</v>
          </cell>
          <cell r="D54" t="str">
            <v>Redes Externas</v>
          </cell>
        </row>
        <row r="55">
          <cell r="A55" t="str">
            <v>Montaje de aisladero trifásico</v>
          </cell>
          <cell r="B55" t="str">
            <v>UN</v>
          </cell>
          <cell r="C55">
            <v>75400</v>
          </cell>
          <cell r="D55" t="str">
            <v>Redes Externas</v>
          </cell>
        </row>
        <row r="56">
          <cell r="A56" t="str">
            <v>Montaje de bajante en 2" Pulgadas</v>
          </cell>
          <cell r="B56" t="str">
            <v>UN</v>
          </cell>
          <cell r="C56">
            <v>20900</v>
          </cell>
          <cell r="D56" t="str">
            <v>Redes Externas</v>
          </cell>
        </row>
        <row r="57">
          <cell r="A57" t="str">
            <v>Montaje de bajante en 3" Pulgadas</v>
          </cell>
          <cell r="B57" t="str">
            <v>UN</v>
          </cell>
          <cell r="C57">
            <v>24300</v>
          </cell>
          <cell r="D57" t="str">
            <v>Redes Externas</v>
          </cell>
        </row>
        <row r="58">
          <cell r="A58" t="str">
            <v>Montaje de bajante por poste</v>
          </cell>
          <cell r="B58" t="str">
            <v>UN</v>
          </cell>
          <cell r="C58">
            <v>24300</v>
          </cell>
          <cell r="D58" t="str">
            <v>Redes Externas</v>
          </cell>
        </row>
        <row r="59">
          <cell r="A59" t="str">
            <v>Montaje de bajante y caja intemperie</v>
          </cell>
          <cell r="B59" t="str">
            <v>UN</v>
          </cell>
          <cell r="C59">
            <v>58000</v>
          </cell>
          <cell r="D59" t="str">
            <v>Redes Externas</v>
          </cell>
        </row>
        <row r="60">
          <cell r="A60" t="str">
            <v>Montaje de brecha por pavimento</v>
          </cell>
          <cell r="B60" t="str">
            <v>ML</v>
          </cell>
          <cell r="C60">
            <v>7890</v>
          </cell>
          <cell r="D60" t="str">
            <v>Redes Externas</v>
          </cell>
        </row>
        <row r="61">
          <cell r="A61" t="str">
            <v>Montaje de brecha por zona verde</v>
          </cell>
          <cell r="B61" t="str">
            <v>ML</v>
          </cell>
          <cell r="C61">
            <v>2900</v>
          </cell>
          <cell r="D61" t="str">
            <v>Redes Externas</v>
          </cell>
        </row>
        <row r="62">
          <cell r="A62" t="str">
            <v>Montaje de caja 50x50</v>
          </cell>
          <cell r="B62" t="str">
            <v>UN</v>
          </cell>
          <cell r="C62">
            <v>32300</v>
          </cell>
          <cell r="D62" t="str">
            <v>Redes Externas</v>
          </cell>
        </row>
        <row r="63">
          <cell r="A63" t="str">
            <v>Montaje de caja 60x60</v>
          </cell>
          <cell r="B63" t="str">
            <v>UN</v>
          </cell>
          <cell r="C63">
            <v>40600</v>
          </cell>
          <cell r="D63" t="str">
            <v>Redes Externas</v>
          </cell>
        </row>
        <row r="64">
          <cell r="A64" t="str">
            <v>Montaje de caja 60x80</v>
          </cell>
          <cell r="B64" t="str">
            <v>UN</v>
          </cell>
          <cell r="C64">
            <v>46400</v>
          </cell>
          <cell r="D64" t="str">
            <v>Redes Externas</v>
          </cell>
        </row>
        <row r="65">
          <cell r="A65" t="str">
            <v>Montaje de caja RS3-002</v>
          </cell>
          <cell r="B65" t="str">
            <v>UN</v>
          </cell>
          <cell r="C65">
            <v>98600</v>
          </cell>
          <cell r="D65" t="str">
            <v>Redes Externas</v>
          </cell>
        </row>
        <row r="66">
          <cell r="A66" t="str">
            <v>Montaje de cono premoldeado</v>
          </cell>
          <cell r="B66" t="str">
            <v>UN</v>
          </cell>
          <cell r="C66">
            <v>24300</v>
          </cell>
          <cell r="D66" t="str">
            <v>Redes Externas</v>
          </cell>
        </row>
        <row r="67">
          <cell r="A67" t="str">
            <v>Montaje de defensa</v>
          </cell>
          <cell r="B67" t="str">
            <v>UN</v>
          </cell>
          <cell r="C67">
            <v>32500</v>
          </cell>
          <cell r="D67" t="str">
            <v>Redes Externas</v>
          </cell>
        </row>
        <row r="68">
          <cell r="A68" t="str">
            <v>Montaje de descaga secundaria</v>
          </cell>
          <cell r="B68" t="str">
            <v>UN</v>
          </cell>
          <cell r="C68">
            <v>9300</v>
          </cell>
          <cell r="D68" t="str">
            <v>Redes Externas</v>
          </cell>
        </row>
        <row r="69">
          <cell r="A69" t="str">
            <v>Montaje de descarga primaria</v>
          </cell>
          <cell r="B69" t="str">
            <v>UN</v>
          </cell>
          <cell r="C69">
            <v>11600</v>
          </cell>
          <cell r="D69" t="str">
            <v>Redes Externas</v>
          </cell>
        </row>
        <row r="70">
          <cell r="A70" t="str">
            <v>Montaje de estribo</v>
          </cell>
          <cell r="B70" t="str">
            <v>UN</v>
          </cell>
          <cell r="C70">
            <v>5000</v>
          </cell>
          <cell r="D70" t="str">
            <v>Redes Externas</v>
          </cell>
        </row>
        <row r="71">
          <cell r="A71" t="str">
            <v>Montaje de lámpara sodio 250W</v>
          </cell>
          <cell r="B71" t="str">
            <v>UN</v>
          </cell>
          <cell r="C71">
            <v>13900</v>
          </cell>
          <cell r="D71" t="str">
            <v>Redes Externas</v>
          </cell>
        </row>
        <row r="72">
          <cell r="A72" t="str">
            <v>Montaje de lámpara sodio 400W</v>
          </cell>
          <cell r="B72" t="str">
            <v>UN</v>
          </cell>
          <cell r="C72">
            <v>17400</v>
          </cell>
          <cell r="D72" t="str">
            <v>Redes Externas</v>
          </cell>
        </row>
        <row r="73">
          <cell r="A73" t="str">
            <v>Montaje de lámpara sodio 70W</v>
          </cell>
          <cell r="B73" t="str">
            <v>UN</v>
          </cell>
          <cell r="C73">
            <v>11600</v>
          </cell>
          <cell r="D73" t="str">
            <v>Redes Externas</v>
          </cell>
        </row>
        <row r="74">
          <cell r="A74" t="str">
            <v>Montaje de línea monofásica No. 2 ACSR</v>
          </cell>
          <cell r="B74" t="str">
            <v>ML</v>
          </cell>
          <cell r="C74">
            <v>700</v>
          </cell>
          <cell r="D74" t="str">
            <v>Redes Externas</v>
          </cell>
        </row>
        <row r="75">
          <cell r="A75" t="str">
            <v>Montaje de línea secundaria No. 2-1/0</v>
          </cell>
          <cell r="B75" t="str">
            <v>ML</v>
          </cell>
          <cell r="C75">
            <v>700</v>
          </cell>
          <cell r="D75" t="str">
            <v>Redes Externas</v>
          </cell>
        </row>
        <row r="76">
          <cell r="A76" t="str">
            <v>Montaje de línea trifásica 266.8 y 4/0</v>
          </cell>
          <cell r="B76" t="str">
            <v>ML</v>
          </cell>
          <cell r="C76">
            <v>1740</v>
          </cell>
          <cell r="D76" t="str">
            <v>Redes Externas</v>
          </cell>
        </row>
        <row r="77">
          <cell r="A77" t="str">
            <v>Montaje de línea trifásica No. 1/0 ACSR</v>
          </cell>
          <cell r="B77" t="str">
            <v>ML</v>
          </cell>
          <cell r="C77">
            <v>1270</v>
          </cell>
          <cell r="D77" t="str">
            <v>Redes Externas</v>
          </cell>
        </row>
        <row r="78">
          <cell r="A78" t="str">
            <v>Montaje de línea trifásica No. 2 ACSR</v>
          </cell>
          <cell r="B78" t="str">
            <v>ML</v>
          </cell>
          <cell r="C78">
            <v>1100</v>
          </cell>
          <cell r="D78" t="str">
            <v>Redes Externas</v>
          </cell>
        </row>
        <row r="79">
          <cell r="A79" t="str">
            <v>Montaje de poste concreto 12 mts pluma</v>
          </cell>
          <cell r="B79" t="str">
            <v>UN</v>
          </cell>
          <cell r="C79">
            <v>127600</v>
          </cell>
          <cell r="D79" t="str">
            <v>Redes Externas</v>
          </cell>
        </row>
        <row r="80">
          <cell r="A80" t="str">
            <v>Montaje de poste concreto 8 mts pluma</v>
          </cell>
          <cell r="B80" t="str">
            <v>UN</v>
          </cell>
          <cell r="C80">
            <v>83500</v>
          </cell>
          <cell r="D80" t="str">
            <v>Redes Externas</v>
          </cell>
        </row>
        <row r="81">
          <cell r="A81" t="str">
            <v>Montaje de poste de concreto 12 mts</v>
          </cell>
          <cell r="B81" t="str">
            <v>UN</v>
          </cell>
          <cell r="C81">
            <v>55000</v>
          </cell>
          <cell r="D81" t="str">
            <v>Redes Externas</v>
          </cell>
        </row>
        <row r="82">
          <cell r="A82" t="str">
            <v>Montaje de poste de concreto 14 mts</v>
          </cell>
          <cell r="B82" t="str">
            <v>UN</v>
          </cell>
          <cell r="C82">
            <v>58000</v>
          </cell>
          <cell r="D82" t="str">
            <v>Redes Externas</v>
          </cell>
        </row>
        <row r="83">
          <cell r="A83" t="str">
            <v>Montaje de poste de concreto 8 mts</v>
          </cell>
          <cell r="B83" t="str">
            <v>UN</v>
          </cell>
          <cell r="C83">
            <v>41800</v>
          </cell>
          <cell r="D83" t="str">
            <v>Redes Externas</v>
          </cell>
        </row>
        <row r="84">
          <cell r="A84" t="str">
            <v>Montaje de poste de madera de 10 mts</v>
          </cell>
          <cell r="B84" t="str">
            <v>UN</v>
          </cell>
          <cell r="C84">
            <v>46400</v>
          </cell>
          <cell r="D84" t="str">
            <v>Redes Externas</v>
          </cell>
        </row>
        <row r="85">
          <cell r="A85" t="str">
            <v>Montaje de poste de madera de 12 mts</v>
          </cell>
          <cell r="B85" t="str">
            <v>UN</v>
          </cell>
          <cell r="C85">
            <v>49900</v>
          </cell>
          <cell r="D85" t="str">
            <v>Redes Externas</v>
          </cell>
        </row>
        <row r="86">
          <cell r="A86" t="str">
            <v>Montaje de RA020 CONTADOR DOMICILIARIO</v>
          </cell>
          <cell r="B86" t="str">
            <v>UN</v>
          </cell>
          <cell r="C86">
            <v>20000</v>
          </cell>
          <cell r="D86" t="str">
            <v>Redes Externas</v>
          </cell>
        </row>
        <row r="87">
          <cell r="A87" t="str">
            <v>Montaje de retenida primaria</v>
          </cell>
          <cell r="B87" t="str">
            <v>UN</v>
          </cell>
          <cell r="C87">
            <v>29000</v>
          </cell>
          <cell r="D87" t="str">
            <v>Redes Externas</v>
          </cell>
        </row>
        <row r="88">
          <cell r="A88" t="str">
            <v xml:space="preserve">Montaje de retenida secundaria </v>
          </cell>
          <cell r="B88" t="str">
            <v>UN</v>
          </cell>
          <cell r="C88">
            <v>27800</v>
          </cell>
          <cell r="D88" t="str">
            <v>Redes Externas</v>
          </cell>
        </row>
        <row r="89">
          <cell r="A89" t="str">
            <v>Montaje de transformador monofásico</v>
          </cell>
          <cell r="B89" t="str">
            <v>UN</v>
          </cell>
          <cell r="C89">
            <v>127600</v>
          </cell>
          <cell r="D89" t="str">
            <v>Redes Externas</v>
          </cell>
        </row>
        <row r="90">
          <cell r="A90" t="str">
            <v>Montaje de transformador trifásico</v>
          </cell>
          <cell r="B90" t="str">
            <v>UN</v>
          </cell>
          <cell r="C90">
            <v>197000</v>
          </cell>
          <cell r="D90" t="str">
            <v>Redes Externas</v>
          </cell>
        </row>
        <row r="91">
          <cell r="A91" t="str">
            <v>Montaje de tratamiento con bentonita</v>
          </cell>
          <cell r="B91" t="str">
            <v>UN</v>
          </cell>
          <cell r="C91">
            <v>127600</v>
          </cell>
          <cell r="D91" t="str">
            <v>Redes Externas</v>
          </cell>
        </row>
        <row r="92">
          <cell r="A92" t="str">
            <v>Montaje de vestida monofásica al 1,50 y 2,40</v>
          </cell>
          <cell r="B92" t="str">
            <v>UN</v>
          </cell>
          <cell r="C92">
            <v>17400</v>
          </cell>
          <cell r="D92" t="str">
            <v>Redes Externas</v>
          </cell>
        </row>
        <row r="93">
          <cell r="A93" t="str">
            <v>Montaje de vestida monofásica al centro</v>
          </cell>
          <cell r="B93" t="str">
            <v>UN</v>
          </cell>
          <cell r="C93">
            <v>9860</v>
          </cell>
          <cell r="D93" t="str">
            <v>Redes Externas</v>
          </cell>
        </row>
        <row r="94">
          <cell r="A94" t="str">
            <v>Montaje de vestida secundaria</v>
          </cell>
          <cell r="B94" t="str">
            <v>UN</v>
          </cell>
          <cell r="C94">
            <v>8700</v>
          </cell>
          <cell r="D94" t="str">
            <v>Redes Externas</v>
          </cell>
        </row>
        <row r="95">
          <cell r="A95" t="str">
            <v>Montaje de vestida trifásica en 1,50 y 2,40</v>
          </cell>
          <cell r="B95" t="str">
            <v>UN</v>
          </cell>
          <cell r="C95">
            <v>17400</v>
          </cell>
          <cell r="D95" t="str">
            <v>Redes Externas</v>
          </cell>
        </row>
        <row r="96">
          <cell r="A96" t="str">
            <v>Ojo de Buey en cielo</v>
          </cell>
          <cell r="B96" t="str">
            <v>UN</v>
          </cell>
          <cell r="C96">
            <v>2500</v>
          </cell>
          <cell r="D96" t="str">
            <v>Redes Internas</v>
          </cell>
        </row>
        <row r="97">
          <cell r="A97" t="str">
            <v>Patch panel de 16 puertos</v>
          </cell>
          <cell r="B97" t="str">
            <v>UN</v>
          </cell>
          <cell r="C97">
            <v>24500</v>
          </cell>
          <cell r="D97" t="str">
            <v>Redes Internas</v>
          </cell>
        </row>
        <row r="98">
          <cell r="A98" t="str">
            <v>Patch panel de 24 puertos</v>
          </cell>
          <cell r="B98" t="str">
            <v>UN</v>
          </cell>
          <cell r="C98">
            <v>40600</v>
          </cell>
          <cell r="D98" t="str">
            <v>Redes Internas</v>
          </cell>
        </row>
        <row r="99">
          <cell r="A99" t="str">
            <v>Patch panel de 48 puertos</v>
          </cell>
          <cell r="B99" t="str">
            <v>UN</v>
          </cell>
          <cell r="C99">
            <v>71000</v>
          </cell>
          <cell r="D99" t="str">
            <v>Redes Internas</v>
          </cell>
        </row>
        <row r="100">
          <cell r="A100" t="str">
            <v>Pintada de poste - incluye pintura</v>
          </cell>
          <cell r="B100" t="str">
            <v>UN</v>
          </cell>
          <cell r="C100">
            <v>8200</v>
          </cell>
          <cell r="D100" t="str">
            <v>Redes Externas</v>
          </cell>
        </row>
        <row r="101">
          <cell r="A101" t="str">
            <v>Rack autosoportado</v>
          </cell>
          <cell r="B101" t="str">
            <v>UN</v>
          </cell>
          <cell r="C101">
            <v>30000</v>
          </cell>
          <cell r="D101" t="str">
            <v>Redes Internas</v>
          </cell>
        </row>
        <row r="102">
          <cell r="A102" t="str">
            <v>Regleta S66 50 pares</v>
          </cell>
          <cell r="B102" t="str">
            <v>UN</v>
          </cell>
          <cell r="C102">
            <v>35000</v>
          </cell>
          <cell r="D102" t="str">
            <v>Redes Internas</v>
          </cell>
        </row>
        <row r="103">
          <cell r="A103" t="str">
            <v>Retempla de línea monofásica</v>
          </cell>
          <cell r="B103" t="str">
            <v>ML</v>
          </cell>
          <cell r="C103">
            <v>520</v>
          </cell>
          <cell r="D103" t="str">
            <v>Redes Externas</v>
          </cell>
        </row>
        <row r="104">
          <cell r="A104" t="str">
            <v>Retempla de línea secundaria</v>
          </cell>
          <cell r="B104" t="str">
            <v>ML</v>
          </cell>
          <cell r="C104">
            <v>520</v>
          </cell>
          <cell r="D104" t="str">
            <v>Redes Externas</v>
          </cell>
        </row>
        <row r="105">
          <cell r="A105" t="str">
            <v>Retempla de línea trifásica No. 4/0-266 8</v>
          </cell>
          <cell r="B105" t="str">
            <v>ML</v>
          </cell>
          <cell r="C105">
            <v>1200</v>
          </cell>
          <cell r="D105" t="str">
            <v>Redes Externas</v>
          </cell>
        </row>
        <row r="106">
          <cell r="A106" t="str">
            <v>Retempla de línea trifásica No. 4-1/0</v>
          </cell>
          <cell r="B106" t="str">
            <v>ML</v>
          </cell>
          <cell r="C106">
            <v>870</v>
          </cell>
          <cell r="D106" t="str">
            <v>Redes Externas</v>
          </cell>
        </row>
        <row r="107">
          <cell r="A107" t="str">
            <v>Retiro de aisladero monofásico</v>
          </cell>
          <cell r="B107" t="str">
            <v>UN</v>
          </cell>
          <cell r="C107">
            <v>17400</v>
          </cell>
          <cell r="D107" t="str">
            <v>Redes Externas</v>
          </cell>
        </row>
        <row r="108">
          <cell r="A108" t="str">
            <v>Retiro de aisladero trifásico</v>
          </cell>
          <cell r="B108" t="str">
            <v>UN</v>
          </cell>
          <cell r="C108">
            <v>46400</v>
          </cell>
          <cell r="D108" t="str">
            <v>Redes Externas</v>
          </cell>
        </row>
        <row r="109">
          <cell r="A109" t="str">
            <v>Retiro de lámpara de 70 y 125 W</v>
          </cell>
          <cell r="B109" t="str">
            <v>UN</v>
          </cell>
          <cell r="C109">
            <v>6960</v>
          </cell>
          <cell r="D109" t="str">
            <v>Redes Externas</v>
          </cell>
        </row>
        <row r="110">
          <cell r="A110" t="str">
            <v>Retiro de línea monofásica</v>
          </cell>
          <cell r="B110" t="str">
            <v>ML</v>
          </cell>
          <cell r="C110">
            <v>430</v>
          </cell>
          <cell r="D110" t="str">
            <v>Redes Externas</v>
          </cell>
        </row>
        <row r="111">
          <cell r="A111" t="str">
            <v>Retiro de línea secundaira</v>
          </cell>
          <cell r="B111" t="str">
            <v>ML</v>
          </cell>
          <cell r="C111">
            <v>430</v>
          </cell>
          <cell r="D111" t="str">
            <v>Redes Externas</v>
          </cell>
        </row>
        <row r="112">
          <cell r="A112" t="str">
            <v>Retiro de línea trifásica No. 4/0-266,8</v>
          </cell>
          <cell r="B112" t="str">
            <v>ML</v>
          </cell>
          <cell r="C112">
            <v>850</v>
          </cell>
          <cell r="D112" t="str">
            <v>Redes Externas</v>
          </cell>
        </row>
        <row r="113">
          <cell r="A113" t="str">
            <v>Retiro de línea trifásica No. 4-2-1/0</v>
          </cell>
          <cell r="B113" t="str">
            <v>ML</v>
          </cell>
          <cell r="C113">
            <v>730</v>
          </cell>
          <cell r="D113" t="str">
            <v>Redes Externas</v>
          </cell>
        </row>
        <row r="114">
          <cell r="A114" t="str">
            <v>Retiro de poste de concreto de 12 mts</v>
          </cell>
          <cell r="B114" t="str">
            <v>UN</v>
          </cell>
          <cell r="C114">
            <v>38300</v>
          </cell>
          <cell r="D114" t="str">
            <v>Redes Externas</v>
          </cell>
        </row>
        <row r="115">
          <cell r="A115" t="str">
            <v>Retiro de poste de concreto de 8 mts</v>
          </cell>
          <cell r="B115" t="str">
            <v>UN</v>
          </cell>
          <cell r="C115">
            <v>34800</v>
          </cell>
          <cell r="D115" t="str">
            <v>Redes Externas</v>
          </cell>
        </row>
        <row r="116">
          <cell r="A116" t="str">
            <v>Retiro de poste de madera de 10 mts</v>
          </cell>
          <cell r="B116" t="str">
            <v>UN</v>
          </cell>
          <cell r="C116">
            <v>34800</v>
          </cell>
          <cell r="D116" t="str">
            <v>Redes Externas</v>
          </cell>
        </row>
        <row r="117">
          <cell r="A117" t="str">
            <v>Retiro de poste de madera de 12 mts</v>
          </cell>
          <cell r="B117" t="str">
            <v>UN</v>
          </cell>
          <cell r="C117">
            <v>34800</v>
          </cell>
          <cell r="D117" t="str">
            <v>Redes Externas</v>
          </cell>
        </row>
        <row r="118">
          <cell r="A118" t="str">
            <v>Retiro de poste de madera de 8 mts</v>
          </cell>
          <cell r="B118" t="str">
            <v>UN</v>
          </cell>
          <cell r="C118">
            <v>29000</v>
          </cell>
          <cell r="D118" t="str">
            <v>Redes Externas</v>
          </cell>
        </row>
        <row r="119">
          <cell r="A119" t="str">
            <v>Salida breaker</v>
          </cell>
          <cell r="B119" t="str">
            <v>UN</v>
          </cell>
          <cell r="C119">
            <v>7000</v>
          </cell>
          <cell r="D119" t="str">
            <v>Redes Internas</v>
          </cell>
        </row>
        <row r="120">
          <cell r="A120" t="str">
            <v>Salida EMT</v>
          </cell>
          <cell r="B120" t="str">
            <v>UN</v>
          </cell>
          <cell r="C120">
            <v>8000</v>
          </cell>
          <cell r="D120" t="str">
            <v>Redes Internas</v>
          </cell>
        </row>
        <row r="121">
          <cell r="A121" t="str">
            <v>Salida Interruptor PVC</v>
          </cell>
          <cell r="B121" t="str">
            <v>UN</v>
          </cell>
          <cell r="C121">
            <v>7000</v>
          </cell>
          <cell r="D121" t="str">
            <v>Redes Internas</v>
          </cell>
        </row>
        <row r="122">
          <cell r="A122" t="str">
            <v>Salida Plafon en PVC</v>
          </cell>
          <cell r="B122" t="str">
            <v>UN</v>
          </cell>
          <cell r="C122">
            <v>7000</v>
          </cell>
          <cell r="D122" t="str">
            <v>Redes Internas</v>
          </cell>
        </row>
        <row r="123">
          <cell r="A123" t="str">
            <v>Salida Sonido en PVC sin alambrar y sin aparatear</v>
          </cell>
          <cell r="B123" t="str">
            <v>UN</v>
          </cell>
          <cell r="C123">
            <v>7000</v>
          </cell>
          <cell r="D123" t="str">
            <v>Redes Internas</v>
          </cell>
        </row>
        <row r="124">
          <cell r="A124" t="str">
            <v>Salida Tomacorriente ESTUFA 3X50</v>
          </cell>
          <cell r="B124" t="str">
            <v>UN</v>
          </cell>
          <cell r="C124">
            <v>12000</v>
          </cell>
          <cell r="D124" t="str">
            <v>Redes Internas</v>
          </cell>
        </row>
        <row r="125">
          <cell r="A125" t="str">
            <v>Salida Tomacorriente PVC</v>
          </cell>
          <cell r="B125" t="str">
            <v>UN</v>
          </cell>
          <cell r="C125">
            <v>7000</v>
          </cell>
          <cell r="D125" t="str">
            <v>Redes Internas</v>
          </cell>
        </row>
        <row r="126">
          <cell r="A126" t="str">
            <v>Salida Voz y Datos Toma doble (50 mts de cable)</v>
          </cell>
          <cell r="B126" t="str">
            <v>UN</v>
          </cell>
          <cell r="C126">
            <v>6500</v>
          </cell>
          <cell r="D126" t="str">
            <v>Redes Internas</v>
          </cell>
        </row>
        <row r="127">
          <cell r="A127" t="str">
            <v>Soldadura exotérmica</v>
          </cell>
          <cell r="B127" t="str">
            <v>UN</v>
          </cell>
          <cell r="C127">
            <v>12000</v>
          </cell>
          <cell r="D127" t="str">
            <v>Redes Internas</v>
          </cell>
        </row>
        <row r="128">
          <cell r="A128" t="str">
            <v>T. EMT ½</v>
          </cell>
          <cell r="B128" t="str">
            <v>mt</v>
          </cell>
          <cell r="C128">
            <v>800</v>
          </cell>
          <cell r="D128" t="str">
            <v>Redes Internas</v>
          </cell>
        </row>
        <row r="129">
          <cell r="A129" t="str">
            <v>T. EMT ¾</v>
          </cell>
          <cell r="B129" t="str">
            <v>mt</v>
          </cell>
          <cell r="C129">
            <v>900</v>
          </cell>
          <cell r="D129" t="str">
            <v>Redes Internas</v>
          </cell>
        </row>
        <row r="130">
          <cell r="A130" t="str">
            <v>T. EMT 1</v>
          </cell>
          <cell r="B130" t="str">
            <v>mt</v>
          </cell>
          <cell r="C130">
            <v>1000</v>
          </cell>
          <cell r="D130" t="str">
            <v>Redes Internas</v>
          </cell>
        </row>
        <row r="131">
          <cell r="A131" t="str">
            <v>T. EMT 1 ¼</v>
          </cell>
          <cell r="B131" t="str">
            <v>mt</v>
          </cell>
          <cell r="C131">
            <v>1100</v>
          </cell>
          <cell r="D131" t="str">
            <v>Redes Internas</v>
          </cell>
        </row>
        <row r="132">
          <cell r="A132" t="str">
            <v>T. EMT 1 ½</v>
          </cell>
          <cell r="B132" t="str">
            <v>mt</v>
          </cell>
          <cell r="C132">
            <v>1450</v>
          </cell>
          <cell r="D132" t="str">
            <v>Redes Internas</v>
          </cell>
        </row>
        <row r="133">
          <cell r="A133" t="str">
            <v>T. EMT 2</v>
          </cell>
          <cell r="B133" t="str">
            <v>mt</v>
          </cell>
          <cell r="C133">
            <v>1800</v>
          </cell>
          <cell r="D133" t="str">
            <v>Redes Internas</v>
          </cell>
        </row>
        <row r="134">
          <cell r="A134" t="str">
            <v>T. EMT 3</v>
          </cell>
          <cell r="B134" t="str">
            <v>mt</v>
          </cell>
          <cell r="C134">
            <v>8060</v>
          </cell>
          <cell r="D134" t="str">
            <v>Redes Internas</v>
          </cell>
        </row>
        <row r="135">
          <cell r="A135" t="str">
            <v>T. EMT 4</v>
          </cell>
          <cell r="B135" t="str">
            <v>mt</v>
          </cell>
          <cell r="C135">
            <v>6500</v>
          </cell>
          <cell r="D135" t="str">
            <v>Redes Internas</v>
          </cell>
        </row>
        <row r="136">
          <cell r="A136" t="str">
            <v>T. PVC ½</v>
          </cell>
          <cell r="B136" t="str">
            <v>mt</v>
          </cell>
          <cell r="C136">
            <v>700</v>
          </cell>
          <cell r="D136" t="str">
            <v>Redes Internas</v>
          </cell>
        </row>
        <row r="137">
          <cell r="A137" t="str">
            <v>T. PVC ¾</v>
          </cell>
          <cell r="B137" t="str">
            <v>mt</v>
          </cell>
          <cell r="C137">
            <v>800</v>
          </cell>
          <cell r="D137" t="str">
            <v>Redes Internas</v>
          </cell>
        </row>
        <row r="138">
          <cell r="A138" t="str">
            <v>T. PVC 1</v>
          </cell>
          <cell r="B138" t="str">
            <v>mt</v>
          </cell>
          <cell r="C138">
            <v>900</v>
          </cell>
          <cell r="D138" t="str">
            <v>Redes Internas</v>
          </cell>
        </row>
        <row r="139">
          <cell r="A139" t="str">
            <v>T. PVC 1 ¼</v>
          </cell>
          <cell r="B139" t="str">
            <v>mt</v>
          </cell>
          <cell r="C139">
            <v>900</v>
          </cell>
          <cell r="D139" t="str">
            <v>Redes Internas</v>
          </cell>
        </row>
        <row r="140">
          <cell r="A140" t="str">
            <v>T. PVC 1 ½</v>
          </cell>
          <cell r="B140" t="str">
            <v>mt</v>
          </cell>
          <cell r="C140">
            <v>1100</v>
          </cell>
          <cell r="D140" t="str">
            <v>Redes Internas</v>
          </cell>
        </row>
        <row r="141">
          <cell r="A141" t="str">
            <v>T. PVC 2</v>
          </cell>
          <cell r="B141" t="str">
            <v>mt</v>
          </cell>
          <cell r="C141">
            <v>1500</v>
          </cell>
          <cell r="D141" t="str">
            <v>Redes Internas</v>
          </cell>
        </row>
        <row r="142">
          <cell r="A142" t="str">
            <v>T. PVC 3</v>
          </cell>
          <cell r="B142" t="str">
            <v>mt</v>
          </cell>
          <cell r="C142">
            <v>2500</v>
          </cell>
          <cell r="D142" t="str">
            <v>Redes Internas</v>
          </cell>
        </row>
        <row r="143">
          <cell r="A143" t="str">
            <v>T. PVC 4</v>
          </cell>
          <cell r="B143" t="str">
            <v>mt</v>
          </cell>
          <cell r="C143">
            <v>4000</v>
          </cell>
          <cell r="D143" t="str">
            <v>Redes Internas</v>
          </cell>
        </row>
        <row r="144">
          <cell r="A144" t="str">
            <v>T. TMG ½</v>
          </cell>
          <cell r="B144" t="str">
            <v>mt</v>
          </cell>
          <cell r="C144">
            <v>1000</v>
          </cell>
          <cell r="D144" t="str">
            <v>Redes Internas</v>
          </cell>
        </row>
        <row r="145">
          <cell r="A145" t="str">
            <v>T. TMG ¾</v>
          </cell>
          <cell r="B145" t="str">
            <v>mt</v>
          </cell>
          <cell r="C145">
            <v>1300</v>
          </cell>
          <cell r="D145" t="str">
            <v>Redes Internas</v>
          </cell>
        </row>
        <row r="146">
          <cell r="A146" t="str">
            <v>T. TMG 1</v>
          </cell>
          <cell r="B146" t="str">
            <v>mt</v>
          </cell>
          <cell r="C146">
            <v>1500</v>
          </cell>
          <cell r="D146" t="str">
            <v>Redes Internas</v>
          </cell>
        </row>
        <row r="147">
          <cell r="A147" t="str">
            <v>T. TMG 1 ¼</v>
          </cell>
          <cell r="B147" t="str">
            <v>mt</v>
          </cell>
          <cell r="C147">
            <v>1600</v>
          </cell>
          <cell r="D147" t="str">
            <v>Redes Internas</v>
          </cell>
        </row>
        <row r="148">
          <cell r="A148" t="str">
            <v>T. TMG 1 ½</v>
          </cell>
          <cell r="B148" t="str">
            <v>mt</v>
          </cell>
          <cell r="C148">
            <v>1800</v>
          </cell>
          <cell r="D148" t="str">
            <v>Redes Internas</v>
          </cell>
        </row>
        <row r="149">
          <cell r="A149" t="str">
            <v>T. TMG 2</v>
          </cell>
          <cell r="B149" t="str">
            <v>mt</v>
          </cell>
          <cell r="C149">
            <v>2200</v>
          </cell>
          <cell r="D149" t="str">
            <v>Redes Internas</v>
          </cell>
        </row>
        <row r="150">
          <cell r="A150" t="str">
            <v>T. TMG 3</v>
          </cell>
          <cell r="B150" t="str">
            <v>mt</v>
          </cell>
          <cell r="C150">
            <v>2400</v>
          </cell>
          <cell r="D150" t="str">
            <v>Redes Internas</v>
          </cell>
        </row>
        <row r="151">
          <cell r="A151" t="str">
            <v>T. TMG 4</v>
          </cell>
          <cell r="B151" t="str">
            <v>mt</v>
          </cell>
          <cell r="C151">
            <v>8000</v>
          </cell>
          <cell r="D151" t="str">
            <v>Redes Internas</v>
          </cell>
        </row>
        <row r="152">
          <cell r="A152" t="str">
            <v>Trasl. de aisladero monofásico</v>
          </cell>
          <cell r="B152" t="str">
            <v>UN</v>
          </cell>
          <cell r="C152">
            <v>39500</v>
          </cell>
          <cell r="D152" t="str">
            <v>Redes Externas</v>
          </cell>
        </row>
        <row r="153">
          <cell r="A153" t="str">
            <v>Trasl. de aisladero trifásico</v>
          </cell>
          <cell r="B153" t="str">
            <v>UN</v>
          </cell>
          <cell r="C153">
            <v>104400</v>
          </cell>
          <cell r="D153" t="str">
            <v>Redes Externas</v>
          </cell>
        </row>
        <row r="154">
          <cell r="A154" t="str">
            <v>Trasl. de lámpara de 250-400W</v>
          </cell>
          <cell r="B154" t="str">
            <v>UN</v>
          </cell>
          <cell r="C154">
            <v>20900</v>
          </cell>
          <cell r="D154" t="str">
            <v>Redes Externas</v>
          </cell>
        </row>
        <row r="155">
          <cell r="A155" t="str">
            <v>Trasl. de lámpara de 70-125W</v>
          </cell>
          <cell r="B155" t="str">
            <v>UN</v>
          </cell>
          <cell r="C155">
            <v>17400</v>
          </cell>
          <cell r="D155" t="str">
            <v>Redes Externas</v>
          </cell>
        </row>
        <row r="156">
          <cell r="A156" t="str">
            <v>Trasl. de línea monofásica No. 4-2-1/0</v>
          </cell>
          <cell r="B156" t="str">
            <v>ML</v>
          </cell>
          <cell r="C156">
            <v>985</v>
          </cell>
          <cell r="D156" t="str">
            <v>Redes Externas</v>
          </cell>
        </row>
        <row r="157">
          <cell r="A157" t="str">
            <v>Trasl. de línea secundaria</v>
          </cell>
          <cell r="B157" t="str">
            <v>ML</v>
          </cell>
          <cell r="C157">
            <v>985</v>
          </cell>
          <cell r="D157" t="str">
            <v>Redes Externas</v>
          </cell>
        </row>
        <row r="158">
          <cell r="A158" t="str">
            <v>Trasl. de línea trifásica No. 4/0 266,8</v>
          </cell>
          <cell r="B158" t="str">
            <v>ML</v>
          </cell>
          <cell r="C158">
            <v>2320</v>
          </cell>
          <cell r="D158" t="str">
            <v>Redes Externas</v>
          </cell>
        </row>
        <row r="159">
          <cell r="A159" t="str">
            <v>Trasl. de línea trifásica No. 4-2-1/0 ACSR</v>
          </cell>
          <cell r="B159" t="str">
            <v>ML</v>
          </cell>
          <cell r="C159">
            <v>1400</v>
          </cell>
          <cell r="D159" t="str">
            <v>Redes Externas</v>
          </cell>
        </row>
        <row r="160">
          <cell r="A160" t="str">
            <v>Trasl. de poste de concreto de 12 mts</v>
          </cell>
          <cell r="B160" t="str">
            <v>UN</v>
          </cell>
          <cell r="C160">
            <v>87000</v>
          </cell>
          <cell r="D160" t="str">
            <v>Redes Externas</v>
          </cell>
        </row>
        <row r="161">
          <cell r="A161" t="str">
            <v>Trasl. de poste de concreto de 8 mts</v>
          </cell>
          <cell r="B161" t="str">
            <v>UN</v>
          </cell>
          <cell r="C161">
            <v>69600</v>
          </cell>
          <cell r="D161" t="str">
            <v>Redes Externas</v>
          </cell>
        </row>
        <row r="162">
          <cell r="A162" t="str">
            <v>Trasl. de poste de madera de 10 mts</v>
          </cell>
          <cell r="B162" t="str">
            <v>UN</v>
          </cell>
          <cell r="C162">
            <v>78900</v>
          </cell>
          <cell r="D162" t="str">
            <v>Redes Externas</v>
          </cell>
        </row>
        <row r="163">
          <cell r="A163" t="str">
            <v>Trasl. de poste de madera de 12 mts</v>
          </cell>
          <cell r="B163" t="str">
            <v>UN</v>
          </cell>
          <cell r="C163">
            <v>83500</v>
          </cell>
          <cell r="D163" t="str">
            <v>Redes Externas</v>
          </cell>
        </row>
        <row r="164">
          <cell r="A164" t="str">
            <v>Trasl. de poste de madera de 8 mts</v>
          </cell>
          <cell r="B164" t="str">
            <v>UN</v>
          </cell>
          <cell r="C164">
            <v>75400</v>
          </cell>
          <cell r="D164" t="str">
            <v>Redes Externas</v>
          </cell>
        </row>
        <row r="165">
          <cell r="A165" t="str">
            <v>Trasl. de transformador monofásico</v>
          </cell>
          <cell r="B165" t="str">
            <v>UN</v>
          </cell>
          <cell r="C165">
            <v>174000</v>
          </cell>
          <cell r="D165" t="str">
            <v>Redes Externas</v>
          </cell>
        </row>
        <row r="166">
          <cell r="A166" t="str">
            <v>Trasl. de transformador trifásico</v>
          </cell>
          <cell r="B166" t="str">
            <v>UN</v>
          </cell>
          <cell r="C166">
            <v>243600</v>
          </cell>
          <cell r="D166" t="str">
            <v>Redes Externas</v>
          </cell>
        </row>
        <row r="167">
          <cell r="A167" t="str">
            <v>Trenza Sec. 1F # 1/0</v>
          </cell>
          <cell r="B167" t="str">
            <v>mt</v>
          </cell>
          <cell r="C167">
            <v>1800</v>
          </cell>
          <cell r="D167" t="str">
            <v>Redes Externas</v>
          </cell>
        </row>
        <row r="168">
          <cell r="A168" t="str">
            <v>Trenza Sec. 1F # 2</v>
          </cell>
          <cell r="B168" t="str">
            <v>mt</v>
          </cell>
          <cell r="C168">
            <v>1400</v>
          </cell>
          <cell r="D168" t="str">
            <v>Redes Externas</v>
          </cell>
        </row>
        <row r="169">
          <cell r="A169" t="str">
            <v>Trenza Sec. 1F # 2/0</v>
          </cell>
          <cell r="B169" t="str">
            <v>mt</v>
          </cell>
          <cell r="C169">
            <v>2300</v>
          </cell>
          <cell r="D169" t="str">
            <v>Redes Externas</v>
          </cell>
        </row>
        <row r="170">
          <cell r="A170" t="str">
            <v>Trenza Sec. 1F # 3//</v>
          </cell>
          <cell r="B170" t="str">
            <v>mt</v>
          </cell>
          <cell r="C170">
            <v>2800</v>
          </cell>
          <cell r="D170" t="str">
            <v>Redes Externas</v>
          </cell>
        </row>
        <row r="171">
          <cell r="A171" t="str">
            <v>Trenza Sec. 1F # 4</v>
          </cell>
          <cell r="B171" t="str">
            <v>mt</v>
          </cell>
          <cell r="C171">
            <v>1100</v>
          </cell>
          <cell r="D171" t="str">
            <v>Redes Externas</v>
          </cell>
        </row>
        <row r="172">
          <cell r="A172" t="str">
            <v>Trenza Sec. 1F # 4/0</v>
          </cell>
          <cell r="B172" t="str">
            <v>mt</v>
          </cell>
          <cell r="C172">
            <v>2800</v>
          </cell>
          <cell r="D172" t="str">
            <v>Redes Externas</v>
          </cell>
        </row>
        <row r="173">
          <cell r="A173" t="str">
            <v>Trenza Sec. 1F # 6</v>
          </cell>
          <cell r="B173" t="str">
            <v>mt</v>
          </cell>
          <cell r="C173">
            <v>900</v>
          </cell>
          <cell r="D173" t="str">
            <v>Redes Externas</v>
          </cell>
        </row>
        <row r="174">
          <cell r="A174" t="str">
            <v>Trenza Sec. 3F # 1/0</v>
          </cell>
          <cell r="B174" t="str">
            <v>mt</v>
          </cell>
          <cell r="C174">
            <v>2000</v>
          </cell>
          <cell r="D174" t="str">
            <v>Redes Externas</v>
          </cell>
        </row>
        <row r="175">
          <cell r="A175" t="str">
            <v>Trenza Sec. 3F # 2</v>
          </cell>
          <cell r="B175" t="str">
            <v>mt</v>
          </cell>
          <cell r="C175">
            <v>1600</v>
          </cell>
          <cell r="D175" t="str">
            <v>Redes Externas</v>
          </cell>
        </row>
        <row r="176">
          <cell r="A176" t="str">
            <v>Trenza Sec. 3F # 2/0</v>
          </cell>
          <cell r="B176" t="str">
            <v>mt</v>
          </cell>
          <cell r="C176">
            <v>2600</v>
          </cell>
          <cell r="D176" t="str">
            <v>Redes Externas</v>
          </cell>
        </row>
        <row r="177">
          <cell r="A177" t="str">
            <v>Trenza Sec. 3F # 3//</v>
          </cell>
          <cell r="B177" t="str">
            <v>mt</v>
          </cell>
          <cell r="C177">
            <v>3200</v>
          </cell>
          <cell r="D177" t="str">
            <v>Redes Externas</v>
          </cell>
        </row>
        <row r="178">
          <cell r="A178" t="str">
            <v>Trenza Sec. 3F # 4</v>
          </cell>
          <cell r="B178" t="str">
            <v>mt</v>
          </cell>
          <cell r="C178">
            <v>1200</v>
          </cell>
          <cell r="D178" t="str">
            <v>Redes Externas</v>
          </cell>
        </row>
        <row r="179">
          <cell r="A179" t="str">
            <v>Trenza Sec. 3F # 4/0</v>
          </cell>
          <cell r="B179" t="str">
            <v>mt</v>
          </cell>
          <cell r="C179">
            <v>3200</v>
          </cell>
          <cell r="D179" t="str">
            <v>Redes Externas</v>
          </cell>
        </row>
        <row r="180">
          <cell r="A180" t="str">
            <v>Trenza Sec. 3F # 6</v>
          </cell>
          <cell r="B180" t="str">
            <v>mt</v>
          </cell>
          <cell r="C180">
            <v>1000</v>
          </cell>
          <cell r="D180" t="str">
            <v>Redes Externas</v>
          </cell>
        </row>
        <row r="181">
          <cell r="A181" t="str">
            <v>Viento convencional</v>
          </cell>
          <cell r="B181" t="str">
            <v>Un</v>
          </cell>
          <cell r="C181">
            <v>25000</v>
          </cell>
          <cell r="D181" t="str">
            <v>Redes Externas</v>
          </cell>
        </row>
        <row r="182">
          <cell r="A182" t="str">
            <v>Viento Farol</v>
          </cell>
          <cell r="B182" t="str">
            <v>Un</v>
          </cell>
          <cell r="C182">
            <v>40000</v>
          </cell>
          <cell r="D182" t="str">
            <v>Redes Externas</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sheetData sheetId="17"/>
      <sheetData sheetId="18"/>
      <sheetData sheetId="19"/>
      <sheetData sheetId="20"/>
      <sheetData sheetId="21"/>
      <sheetData sheetId="22"/>
      <sheetData sheetId="23"/>
      <sheetData sheetId="24"/>
      <sheetData sheetId="25">
        <row r="1">
          <cell r="B1">
            <v>7.0000000000000007E-2</v>
          </cell>
        </row>
      </sheetData>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ARAMETROS"/>
      <sheetName val="areas"/>
      <sheetName val="honorarios"/>
      <sheetName val="PREFACTIBILIDAD"/>
      <sheetName val="urbanismo"/>
      <sheetName val="flujo de fondos"/>
      <sheetName val="FLUJO"/>
      <sheetName val="curva"/>
      <sheetName val="VENTAS"/>
      <sheetName val="impuestos"/>
    </sheetNames>
    <sheetDataSet>
      <sheetData sheetId="0">
        <row r="12">
          <cell r="B12">
            <v>12</v>
          </cell>
        </row>
        <row r="18">
          <cell r="B18">
            <v>1</v>
          </cell>
          <cell r="C18">
            <v>25</v>
          </cell>
        </row>
        <row r="19">
          <cell r="B19">
            <v>8</v>
          </cell>
          <cell r="C19">
            <v>25</v>
          </cell>
        </row>
        <row r="20">
          <cell r="B20">
            <v>11</v>
          </cell>
          <cell r="C20">
            <v>25</v>
          </cell>
        </row>
        <row r="21">
          <cell r="B21">
            <v>14</v>
          </cell>
          <cell r="C21">
            <v>25</v>
          </cell>
        </row>
        <row r="22">
          <cell r="B22">
            <v>0</v>
          </cell>
          <cell r="C22">
            <v>0</v>
          </cell>
        </row>
        <row r="28">
          <cell r="B28">
            <v>1</v>
          </cell>
          <cell r="C28">
            <v>30</v>
          </cell>
        </row>
        <row r="29">
          <cell r="B29">
            <v>2</v>
          </cell>
          <cell r="C29">
            <v>30</v>
          </cell>
        </row>
        <row r="30">
          <cell r="B30">
            <v>4</v>
          </cell>
          <cell r="C30">
            <v>20</v>
          </cell>
        </row>
        <row r="31">
          <cell r="B31">
            <v>6</v>
          </cell>
          <cell r="C31">
            <v>10</v>
          </cell>
        </row>
        <row r="32">
          <cell r="B32">
            <v>7</v>
          </cell>
          <cell r="C32">
            <v>10</v>
          </cell>
        </row>
      </sheetData>
      <sheetData sheetId="1"/>
      <sheetData sheetId="2"/>
      <sheetData sheetId="3">
        <row r="230">
          <cell r="B230" t="str">
            <v>MES DEL PROYECTO</v>
          </cell>
          <cell r="C230" t="str">
            <v>CANT.</v>
          </cell>
          <cell r="D230" t="str">
            <v>VALOR/UN.</v>
          </cell>
          <cell r="E230" t="str">
            <v>VALOR TOTAL</v>
          </cell>
        </row>
        <row r="231">
          <cell r="B231">
            <v>3</v>
          </cell>
          <cell r="C231">
            <v>8</v>
          </cell>
          <cell r="D231">
            <v>1792284</v>
          </cell>
          <cell r="E231">
            <v>14338272</v>
          </cell>
        </row>
        <row r="232">
          <cell r="B232">
            <v>5</v>
          </cell>
          <cell r="C232">
            <v>0</v>
          </cell>
          <cell r="D232">
            <v>1846455.7838999995</v>
          </cell>
          <cell r="E232">
            <v>0</v>
          </cell>
        </row>
        <row r="233">
          <cell r="B233">
            <v>7</v>
          </cell>
          <cell r="C233">
            <v>0</v>
          </cell>
          <cell r="D233">
            <v>1902264.9099683764</v>
          </cell>
          <cell r="E233">
            <v>0</v>
          </cell>
        </row>
        <row r="234">
          <cell r="B234">
            <v>9</v>
          </cell>
          <cell r="C234">
            <v>0</v>
          </cell>
          <cell r="D234">
            <v>1959760.86687217</v>
          </cell>
          <cell r="E234">
            <v>0</v>
          </cell>
        </row>
        <row r="235">
          <cell r="B235">
            <v>12</v>
          </cell>
          <cell r="C235">
            <v>0</v>
          </cell>
          <cell r="D235">
            <v>2049279.5586594814</v>
          </cell>
          <cell r="E235">
            <v>0</v>
          </cell>
        </row>
        <row r="236">
          <cell r="B236">
            <v>14</v>
          </cell>
          <cell r="C236">
            <v>0</v>
          </cell>
          <cell r="D236">
            <v>2111219.0333199636</v>
          </cell>
          <cell r="E236">
            <v>0</v>
          </cell>
        </row>
        <row r="237">
          <cell r="B237">
            <v>15</v>
          </cell>
          <cell r="C237">
            <v>0</v>
          </cell>
          <cell r="D237">
            <v>2142887.3188197627</v>
          </cell>
          <cell r="E237">
            <v>0</v>
          </cell>
        </row>
        <row r="238">
          <cell r="B238">
            <v>16</v>
          </cell>
          <cell r="C238">
            <v>0</v>
          </cell>
          <cell r="D238">
            <v>2175030.6286020591</v>
          </cell>
          <cell r="E238">
            <v>0</v>
          </cell>
        </row>
        <row r="239">
          <cell r="B239">
            <v>17</v>
          </cell>
          <cell r="C239">
            <v>0</v>
          </cell>
          <cell r="D239">
            <v>2207656.0880310894</v>
          </cell>
          <cell r="E239">
            <v>0</v>
          </cell>
        </row>
        <row r="240">
          <cell r="B240">
            <v>18</v>
          </cell>
          <cell r="C240">
            <v>0</v>
          </cell>
          <cell r="D240">
            <v>2240770.9293515552</v>
          </cell>
          <cell r="E240">
            <v>0</v>
          </cell>
        </row>
        <row r="241">
          <cell r="B241">
            <v>19</v>
          </cell>
          <cell r="C241">
            <v>0</v>
          </cell>
          <cell r="D241">
            <v>2274382.4932918283</v>
          </cell>
          <cell r="E241">
            <v>0</v>
          </cell>
        </row>
        <row r="242">
          <cell r="B242">
            <v>22</v>
          </cell>
          <cell r="C242">
            <v>0</v>
          </cell>
          <cell r="D242">
            <v>2378272.5897138468</v>
          </cell>
          <cell r="E242">
            <v>0</v>
          </cell>
        </row>
        <row r="254">
          <cell r="A254" t="str">
            <v>MES</v>
          </cell>
          <cell r="B254" t="str">
            <v>DESEMBOLSO</v>
          </cell>
          <cell r="C254" t="str">
            <v>SUBROG.</v>
          </cell>
          <cell r="D254" t="str">
            <v>VALOR</v>
          </cell>
          <cell r="E254" t="str">
            <v>ACUMULADO</v>
          </cell>
          <cell r="F254" t="str">
            <v>ACUMULADO</v>
          </cell>
          <cell r="G254" t="str">
            <v>INTERESES</v>
          </cell>
          <cell r="H254">
            <v>0</v>
          </cell>
          <cell r="I254" t="str">
            <v>corr. acum.</v>
          </cell>
          <cell r="J254" t="str">
            <v>correc. Mes</v>
          </cell>
        </row>
        <row r="255">
          <cell r="A255">
            <v>0</v>
          </cell>
          <cell r="B255">
            <v>0</v>
          </cell>
          <cell r="C255">
            <v>0</v>
          </cell>
          <cell r="D255" t="str">
            <v>UPAC</v>
          </cell>
          <cell r="E255" t="str">
            <v>UPAC</v>
          </cell>
          <cell r="F255" t="str">
            <v>($)</v>
          </cell>
          <cell r="G255" t="str">
            <v>($)</v>
          </cell>
          <cell r="H255">
            <v>0</v>
          </cell>
        </row>
        <row r="256">
          <cell r="A256">
            <v>0</v>
          </cell>
          <cell r="B256">
            <v>0</v>
          </cell>
          <cell r="C256">
            <v>0</v>
          </cell>
          <cell r="D256">
            <v>0</v>
          </cell>
          <cell r="E256">
            <v>0</v>
          </cell>
          <cell r="F256">
            <v>0</v>
          </cell>
          <cell r="G256">
            <v>0</v>
          </cell>
          <cell r="H256">
            <v>0</v>
          </cell>
        </row>
        <row r="257">
          <cell r="A257">
            <v>1</v>
          </cell>
          <cell r="B257">
            <v>0</v>
          </cell>
          <cell r="C257">
            <v>0</v>
          </cell>
          <cell r="D257">
            <v>13420.558323125291</v>
          </cell>
          <cell r="E257">
            <v>0</v>
          </cell>
          <cell r="F257">
            <v>0</v>
          </cell>
          <cell r="G257">
            <v>0</v>
          </cell>
          <cell r="H257">
            <v>0</v>
          </cell>
        </row>
        <row r="258">
          <cell r="A258">
            <v>2</v>
          </cell>
          <cell r="B258">
            <v>0</v>
          </cell>
          <cell r="C258">
            <v>0</v>
          </cell>
          <cell r="D258">
            <v>13644.8019473036</v>
          </cell>
          <cell r="E258">
            <v>0</v>
          </cell>
          <cell r="F258">
            <v>0</v>
          </cell>
          <cell r="G258">
            <v>0</v>
          </cell>
          <cell r="H258">
            <v>0</v>
          </cell>
          <cell r="I258">
            <v>0</v>
          </cell>
          <cell r="J258">
            <v>0</v>
          </cell>
        </row>
        <row r="259">
          <cell r="A259">
            <v>3</v>
          </cell>
          <cell r="B259">
            <v>0</v>
          </cell>
          <cell r="C259">
            <v>0</v>
          </cell>
          <cell r="D259">
            <v>13872.792450097084</v>
          </cell>
          <cell r="E259">
            <v>0</v>
          </cell>
          <cell r="F259">
            <v>0</v>
          </cell>
          <cell r="G259">
            <v>0</v>
          </cell>
          <cell r="H259">
            <v>0</v>
          </cell>
          <cell r="I259">
            <v>0</v>
          </cell>
          <cell r="J259">
            <v>0</v>
          </cell>
        </row>
        <row r="260">
          <cell r="A260">
            <v>4</v>
          </cell>
          <cell r="B260">
            <v>0</v>
          </cell>
          <cell r="C260">
            <v>0</v>
          </cell>
          <cell r="D260">
            <v>14104.592437965161</v>
          </cell>
          <cell r="E260">
            <v>0</v>
          </cell>
          <cell r="F260">
            <v>0</v>
          </cell>
          <cell r="G260">
            <v>0</v>
          </cell>
          <cell r="H260">
            <v>0</v>
          </cell>
          <cell r="I260">
            <v>0</v>
          </cell>
          <cell r="J260">
            <v>0</v>
          </cell>
        </row>
        <row r="261">
          <cell r="A261">
            <v>5</v>
          </cell>
          <cell r="B261">
            <v>0</v>
          </cell>
          <cell r="C261">
            <v>0</v>
          </cell>
          <cell r="D261">
            <v>14340.265563456316</v>
          </cell>
          <cell r="E261">
            <v>0</v>
          </cell>
          <cell r="F261">
            <v>0</v>
          </cell>
          <cell r="G261">
            <v>0</v>
          </cell>
          <cell r="H261">
            <v>0</v>
          </cell>
          <cell r="I261">
            <v>0</v>
          </cell>
          <cell r="J261">
            <v>0</v>
          </cell>
        </row>
        <row r="262">
          <cell r="A262">
            <v>6</v>
          </cell>
          <cell r="B262">
            <v>0</v>
          </cell>
          <cell r="C262">
            <v>0</v>
          </cell>
          <cell r="D262">
            <v>14579.876542687171</v>
          </cell>
          <cell r="E262">
            <v>0</v>
          </cell>
          <cell r="F262">
            <v>0</v>
          </cell>
          <cell r="G262">
            <v>0</v>
          </cell>
          <cell r="H262">
            <v>0</v>
          </cell>
          <cell r="I262">
            <v>0</v>
          </cell>
          <cell r="J262">
            <v>0</v>
          </cell>
        </row>
        <row r="263">
          <cell r="A263">
            <v>7</v>
          </cell>
          <cell r="B263">
            <v>0</v>
          </cell>
          <cell r="C263">
            <v>0</v>
          </cell>
          <cell r="D263">
            <v>14823.491173113598</v>
          </cell>
          <cell r="E263">
            <v>0</v>
          </cell>
          <cell r="F263">
            <v>0</v>
          </cell>
          <cell r="G263">
            <v>0</v>
          </cell>
          <cell r="H263">
            <v>0</v>
          </cell>
          <cell r="I263">
            <v>0</v>
          </cell>
          <cell r="J263">
            <v>0</v>
          </cell>
        </row>
        <row r="264">
          <cell r="A264">
            <v>8</v>
          </cell>
          <cell r="B264">
            <v>0</v>
          </cell>
          <cell r="C264">
            <v>0</v>
          </cell>
          <cell r="D264">
            <v>15071.176351598788</v>
          </cell>
          <cell r="E264">
            <v>0</v>
          </cell>
          <cell r="F264">
            <v>0</v>
          </cell>
          <cell r="G264">
            <v>0</v>
          </cell>
          <cell r="H264">
            <v>0</v>
          </cell>
          <cell r="I264">
            <v>0</v>
          </cell>
          <cell r="J264">
            <v>0</v>
          </cell>
        </row>
        <row r="265">
          <cell r="A265">
            <v>9</v>
          </cell>
          <cell r="B265">
            <v>0</v>
          </cell>
          <cell r="C265">
            <v>0</v>
          </cell>
          <cell r="D265">
            <v>15323.000092783195</v>
          </cell>
          <cell r="E265">
            <v>0</v>
          </cell>
          <cell r="F265">
            <v>0</v>
          </cell>
          <cell r="G265">
            <v>0</v>
          </cell>
          <cell r="H265">
            <v>0</v>
          </cell>
          <cell r="I265">
            <v>0</v>
          </cell>
          <cell r="J265">
            <v>0</v>
          </cell>
        </row>
        <row r="266">
          <cell r="A266">
            <v>10</v>
          </cell>
          <cell r="B266">
            <v>0</v>
          </cell>
          <cell r="C266">
            <v>0</v>
          </cell>
          <cell r="D266">
            <v>15579.031547761449</v>
          </cell>
          <cell r="E266">
            <v>0</v>
          </cell>
          <cell r="F266">
            <v>0</v>
          </cell>
          <cell r="G266">
            <v>0</v>
          </cell>
          <cell r="H266">
            <v>0</v>
          </cell>
          <cell r="I266">
            <v>0</v>
          </cell>
          <cell r="J266">
            <v>0</v>
          </cell>
        </row>
        <row r="267">
          <cell r="A267">
            <v>11</v>
          </cell>
          <cell r="B267">
            <v>0</v>
          </cell>
          <cell r="C267">
            <v>0</v>
          </cell>
          <cell r="D267">
            <v>15839.34102307132</v>
          </cell>
          <cell r="E267">
            <v>0</v>
          </cell>
          <cell r="F267">
            <v>0</v>
          </cell>
          <cell r="G267">
            <v>0</v>
          </cell>
          <cell r="H267">
            <v>0</v>
          </cell>
          <cell r="I267">
            <v>0</v>
          </cell>
          <cell r="J267">
            <v>0</v>
          </cell>
        </row>
        <row r="268">
          <cell r="A268">
            <v>12</v>
          </cell>
          <cell r="B268">
            <v>0</v>
          </cell>
          <cell r="C268">
            <v>0</v>
          </cell>
          <cell r="D268">
            <v>16103.999999999975</v>
          </cell>
          <cell r="E268">
            <v>0</v>
          </cell>
          <cell r="F268">
            <v>0</v>
          </cell>
          <cell r="G268">
            <v>0</v>
          </cell>
          <cell r="H268">
            <v>0</v>
          </cell>
          <cell r="I268">
            <v>0</v>
          </cell>
          <cell r="J268">
            <v>0</v>
          </cell>
        </row>
        <row r="269">
          <cell r="A269">
            <v>13</v>
          </cell>
          <cell r="B269">
            <v>0</v>
          </cell>
          <cell r="C269">
            <v>0</v>
          </cell>
          <cell r="D269">
            <v>16373.08115421283</v>
          </cell>
          <cell r="E269">
            <v>0</v>
          </cell>
          <cell r="F269">
            <v>0</v>
          </cell>
          <cell r="G269">
            <v>0</v>
          </cell>
          <cell r="H269">
            <v>0</v>
          </cell>
          <cell r="I269">
            <v>0</v>
          </cell>
          <cell r="J269">
            <v>0</v>
          </cell>
        </row>
        <row r="270">
          <cell r="A270">
            <v>14</v>
          </cell>
          <cell r="B270">
            <v>0</v>
          </cell>
          <cell r="C270">
            <v>0</v>
          </cell>
          <cell r="D270">
            <v>16646.658375710369</v>
          </cell>
          <cell r="E270">
            <v>0</v>
          </cell>
          <cell r="F270">
            <v>0</v>
          </cell>
          <cell r="G270">
            <v>0</v>
          </cell>
          <cell r="H270">
            <v>0</v>
          </cell>
          <cell r="I270">
            <v>0</v>
          </cell>
          <cell r="J270">
            <v>0</v>
          </cell>
        </row>
        <row r="271">
          <cell r="A271">
            <v>15</v>
          </cell>
          <cell r="B271">
            <v>0</v>
          </cell>
          <cell r="C271">
            <v>0</v>
          </cell>
          <cell r="D271">
            <v>16924.806789118418</v>
          </cell>
          <cell r="E271">
            <v>0</v>
          </cell>
          <cell r="F271">
            <v>0</v>
          </cell>
          <cell r="G271">
            <v>0</v>
          </cell>
          <cell r="H271">
            <v>0</v>
          </cell>
          <cell r="I271">
            <v>0</v>
          </cell>
          <cell r="J271">
            <v>0</v>
          </cell>
        </row>
        <row r="272">
          <cell r="A272">
            <v>16</v>
          </cell>
          <cell r="B272">
            <v>0</v>
          </cell>
          <cell r="C272">
            <v>0</v>
          </cell>
          <cell r="D272">
            <v>17207.602774317471</v>
          </cell>
          <cell r="E272">
            <v>0</v>
          </cell>
          <cell r="F272">
            <v>0</v>
          </cell>
          <cell r="G272">
            <v>0</v>
          </cell>
          <cell r="H272">
            <v>0</v>
          </cell>
          <cell r="I272">
            <v>0</v>
          </cell>
          <cell r="J272">
            <v>0</v>
          </cell>
        </row>
        <row r="273">
          <cell r="A273">
            <v>17</v>
          </cell>
          <cell r="B273">
            <v>0</v>
          </cell>
          <cell r="C273">
            <v>0</v>
          </cell>
          <cell r="D273">
            <v>17495.123987416682</v>
          </cell>
          <cell r="E273">
            <v>0</v>
          </cell>
          <cell r="F273">
            <v>0</v>
          </cell>
          <cell r="G273">
            <v>0</v>
          </cell>
          <cell r="H273">
            <v>0</v>
          </cell>
          <cell r="I273">
            <v>0</v>
          </cell>
          <cell r="J273">
            <v>0</v>
          </cell>
        </row>
        <row r="274">
          <cell r="A274">
            <v>18</v>
          </cell>
          <cell r="B274">
            <v>0</v>
          </cell>
          <cell r="C274">
            <v>0</v>
          </cell>
          <cell r="D274">
            <v>17787.449382078325</v>
          </cell>
          <cell r="E274">
            <v>0</v>
          </cell>
          <cell r="F274">
            <v>0</v>
          </cell>
          <cell r="G274">
            <v>0</v>
          </cell>
          <cell r="H274">
            <v>0</v>
          </cell>
          <cell r="I274">
            <v>0</v>
          </cell>
          <cell r="J274">
            <v>0</v>
          </cell>
        </row>
        <row r="275">
          <cell r="A275">
            <v>19</v>
          </cell>
          <cell r="B275">
            <v>0</v>
          </cell>
          <cell r="C275">
            <v>0</v>
          </cell>
          <cell r="D275">
            <v>18084.659231198566</v>
          </cell>
          <cell r="E275">
            <v>0</v>
          </cell>
          <cell r="F275">
            <v>0</v>
          </cell>
          <cell r="G275">
            <v>0</v>
          </cell>
          <cell r="H275">
            <v>0</v>
          </cell>
          <cell r="I275">
            <v>0</v>
          </cell>
          <cell r="J275">
            <v>0</v>
          </cell>
        </row>
        <row r="276">
          <cell r="A276">
            <v>20</v>
          </cell>
          <cell r="B276">
            <v>0</v>
          </cell>
          <cell r="C276">
            <v>0</v>
          </cell>
          <cell r="D276">
            <v>18386.835148950497</v>
          </cell>
          <cell r="E276">
            <v>0</v>
          </cell>
          <cell r="F276">
            <v>0</v>
          </cell>
          <cell r="G276">
            <v>0</v>
          </cell>
          <cell r="H276">
            <v>0</v>
          </cell>
          <cell r="I276">
            <v>0</v>
          </cell>
          <cell r="J276">
            <v>0</v>
          </cell>
        </row>
        <row r="277">
          <cell r="A277">
            <v>21</v>
          </cell>
          <cell r="B277">
            <v>0</v>
          </cell>
          <cell r="C277">
            <v>0</v>
          </cell>
          <cell r="D277">
            <v>18694.060113195472</v>
          </cell>
          <cell r="E277">
            <v>0</v>
          </cell>
          <cell r="F277">
            <v>0</v>
          </cell>
          <cell r="G277">
            <v>0</v>
          </cell>
          <cell r="H277">
            <v>0</v>
          </cell>
          <cell r="I277">
            <v>0</v>
          </cell>
          <cell r="J277">
            <v>0</v>
          </cell>
        </row>
        <row r="278">
          <cell r="A278">
            <v>22</v>
          </cell>
          <cell r="B278">
            <v>0</v>
          </cell>
          <cell r="C278">
            <v>0</v>
          </cell>
          <cell r="D278">
            <v>19006.418488268941</v>
          </cell>
          <cell r="E278">
            <v>0</v>
          </cell>
          <cell r="F278">
            <v>0</v>
          </cell>
          <cell r="G278">
            <v>0</v>
          </cell>
          <cell r="H278">
            <v>0</v>
          </cell>
          <cell r="I278">
            <v>0</v>
          </cell>
          <cell r="J278">
            <v>0</v>
          </cell>
        </row>
        <row r="279">
          <cell r="A279">
            <v>23</v>
          </cell>
          <cell r="B279">
            <v>0</v>
          </cell>
          <cell r="C279">
            <v>0</v>
          </cell>
          <cell r="D279">
            <v>19323.996048146983</v>
          </cell>
          <cell r="E279">
            <v>0</v>
          </cell>
          <cell r="F279">
            <v>0</v>
          </cell>
          <cell r="G279">
            <v>0</v>
          </cell>
          <cell r="H279">
            <v>0</v>
          </cell>
          <cell r="I279">
            <v>0</v>
          </cell>
          <cell r="J279">
            <v>0</v>
          </cell>
        </row>
        <row r="280">
          <cell r="A280">
            <v>24</v>
          </cell>
          <cell r="B280">
            <v>0</v>
          </cell>
          <cell r="C280">
            <v>0</v>
          </cell>
          <cell r="D280">
            <v>19646.879999999943</v>
          </cell>
          <cell r="E280">
            <v>0</v>
          </cell>
          <cell r="F280">
            <v>0</v>
          </cell>
          <cell r="G280">
            <v>0</v>
          </cell>
          <cell r="H280">
            <v>0</v>
          </cell>
          <cell r="I280">
            <v>0</v>
          </cell>
          <cell r="J280">
            <v>0</v>
          </cell>
        </row>
        <row r="281">
          <cell r="A281">
            <v>25</v>
          </cell>
          <cell r="B281">
            <v>0</v>
          </cell>
          <cell r="C281">
            <v>0</v>
          </cell>
          <cell r="D281">
            <v>19975.159008139624</v>
          </cell>
          <cell r="E281">
            <v>0</v>
          </cell>
          <cell r="F281">
            <v>0</v>
          </cell>
          <cell r="G281">
            <v>0</v>
          </cell>
          <cell r="H281">
            <v>0</v>
          </cell>
          <cell r="I281">
            <v>0</v>
          </cell>
          <cell r="J281">
            <v>0</v>
          </cell>
        </row>
        <row r="282">
          <cell r="A282">
            <v>26</v>
          </cell>
          <cell r="B282">
            <v>0</v>
          </cell>
          <cell r="C282">
            <v>0</v>
          </cell>
          <cell r="D282">
            <v>20308.923218366621</v>
          </cell>
          <cell r="E282">
            <v>0</v>
          </cell>
          <cell r="F282">
            <v>0</v>
          </cell>
          <cell r="G282">
            <v>0</v>
          </cell>
          <cell r="H282">
            <v>0</v>
          </cell>
          <cell r="I282">
            <v>0</v>
          </cell>
          <cell r="J282">
            <v>0</v>
          </cell>
        </row>
        <row r="283">
          <cell r="A283">
            <v>27</v>
          </cell>
          <cell r="B283">
            <v>0</v>
          </cell>
          <cell r="C283">
            <v>0</v>
          </cell>
          <cell r="D283">
            <v>20648.264282724442</v>
          </cell>
          <cell r="E283">
            <v>0</v>
          </cell>
          <cell r="F283">
            <v>0</v>
          </cell>
          <cell r="G283">
            <v>0</v>
          </cell>
          <cell r="H283">
            <v>0</v>
          </cell>
          <cell r="I283">
            <v>0</v>
          </cell>
          <cell r="J283">
            <v>0</v>
          </cell>
        </row>
        <row r="284">
          <cell r="A284">
            <v>28</v>
          </cell>
          <cell r="B284">
            <v>0</v>
          </cell>
          <cell r="C284">
            <v>0</v>
          </cell>
          <cell r="D284">
            <v>20993.275384667286</v>
          </cell>
          <cell r="E284">
            <v>0</v>
          </cell>
          <cell r="F284">
            <v>0</v>
          </cell>
          <cell r="G284">
            <v>0</v>
          </cell>
          <cell r="H284">
            <v>0</v>
          </cell>
          <cell r="I284">
            <v>0</v>
          </cell>
          <cell r="J284">
            <v>0</v>
          </cell>
        </row>
        <row r="285">
          <cell r="A285">
            <v>29</v>
          </cell>
          <cell r="B285">
            <v>0</v>
          </cell>
          <cell r="C285">
            <v>0</v>
          </cell>
          <cell r="D285">
            <v>21344.051264648322</v>
          </cell>
          <cell r="E285">
            <v>0</v>
          </cell>
          <cell r="F285">
            <v>0</v>
          </cell>
          <cell r="G285">
            <v>0</v>
          </cell>
          <cell r="H285">
            <v>0</v>
          </cell>
          <cell r="I285">
            <v>0</v>
          </cell>
          <cell r="J285">
            <v>0</v>
          </cell>
        </row>
        <row r="286">
          <cell r="A286">
            <v>30</v>
          </cell>
          <cell r="B286">
            <v>0</v>
          </cell>
          <cell r="C286">
            <v>0</v>
          </cell>
          <cell r="D286">
            <v>21700.688246135527</v>
          </cell>
          <cell r="E286">
            <v>0</v>
          </cell>
          <cell r="F286">
            <v>0</v>
          </cell>
          <cell r="G286">
            <v>0</v>
          </cell>
          <cell r="H286">
            <v>0</v>
          </cell>
          <cell r="I286">
            <v>0</v>
          </cell>
          <cell r="J286">
            <v>0</v>
          </cell>
        </row>
        <row r="287">
          <cell r="A287">
            <v>31</v>
          </cell>
          <cell r="B287">
            <v>0</v>
          </cell>
          <cell r="C287">
            <v>0</v>
          </cell>
          <cell r="D287">
            <v>22063.284262062221</v>
          </cell>
          <cell r="E287">
            <v>0</v>
          </cell>
          <cell r="F287">
            <v>0</v>
          </cell>
          <cell r="G287">
            <v>0</v>
          </cell>
          <cell r="H287">
            <v>0</v>
          </cell>
          <cell r="I287">
            <v>0</v>
          </cell>
          <cell r="J287">
            <v>0</v>
          </cell>
        </row>
        <row r="288">
          <cell r="A288">
            <v>32</v>
          </cell>
          <cell r="B288">
            <v>0</v>
          </cell>
          <cell r="C288">
            <v>0</v>
          </cell>
          <cell r="D288">
            <v>22431.938881719576</v>
          </cell>
          <cell r="E288">
            <v>0</v>
          </cell>
          <cell r="F288">
            <v>0</v>
          </cell>
          <cell r="G288">
            <v>0</v>
          </cell>
          <cell r="H288">
            <v>0</v>
          </cell>
          <cell r="I288">
            <v>0</v>
          </cell>
          <cell r="J288">
            <v>0</v>
          </cell>
        </row>
        <row r="289">
          <cell r="A289">
            <v>33</v>
          </cell>
          <cell r="B289">
            <v>0</v>
          </cell>
          <cell r="C289">
            <v>0</v>
          </cell>
          <cell r="D289">
            <v>22806.753338098446</v>
          </cell>
          <cell r="E289">
            <v>0</v>
          </cell>
          <cell r="F289">
            <v>0</v>
          </cell>
          <cell r="G289">
            <v>0</v>
          </cell>
          <cell r="H289">
            <v>0</v>
          </cell>
          <cell r="I289">
            <v>0</v>
          </cell>
          <cell r="J289">
            <v>0</v>
          </cell>
        </row>
        <row r="290">
          <cell r="A290">
            <v>34</v>
          </cell>
          <cell r="B290">
            <v>0</v>
          </cell>
          <cell r="C290">
            <v>0</v>
          </cell>
          <cell r="D290">
            <v>23187.830555688077</v>
          </cell>
          <cell r="E290">
            <v>0</v>
          </cell>
          <cell r="F290">
            <v>0</v>
          </cell>
          <cell r="G290">
            <v>0</v>
          </cell>
          <cell r="H290">
            <v>0</v>
          </cell>
          <cell r="I290">
            <v>0</v>
          </cell>
          <cell r="J290">
            <v>0</v>
          </cell>
        </row>
        <row r="291">
          <cell r="A291">
            <v>35</v>
          </cell>
          <cell r="B291">
            <v>0</v>
          </cell>
          <cell r="C291">
            <v>0</v>
          </cell>
          <cell r="D291">
            <v>23575.275178739284</v>
          </cell>
          <cell r="E291">
            <v>0</v>
          </cell>
          <cell r="F291">
            <v>0</v>
          </cell>
          <cell r="G291">
            <v>0</v>
          </cell>
          <cell r="H291">
            <v>0</v>
          </cell>
          <cell r="I291">
            <v>0</v>
          </cell>
          <cell r="J291">
            <v>0</v>
          </cell>
        </row>
        <row r="292">
          <cell r="A292">
            <v>36</v>
          </cell>
          <cell r="B292">
            <v>0</v>
          </cell>
          <cell r="C292">
            <v>0</v>
          </cell>
          <cell r="D292">
            <v>23969.193599999893</v>
          </cell>
          <cell r="E292">
            <v>0</v>
          </cell>
          <cell r="F292">
            <v>0</v>
          </cell>
          <cell r="G292">
            <v>0</v>
          </cell>
          <cell r="H292">
            <v>0</v>
          </cell>
          <cell r="I292">
            <v>0</v>
          </cell>
          <cell r="J292">
            <v>0</v>
          </cell>
        </row>
      </sheetData>
      <sheetData sheetId="4"/>
      <sheetData sheetId="5"/>
      <sheetData sheetId="6"/>
      <sheetData sheetId="7"/>
      <sheetData sheetId="8">
        <row r="7">
          <cell r="D7">
            <v>1</v>
          </cell>
          <cell r="E7">
            <v>2</v>
          </cell>
          <cell r="F7">
            <v>3</v>
          </cell>
          <cell r="G7">
            <v>4</v>
          </cell>
          <cell r="H7">
            <v>5</v>
          </cell>
          <cell r="I7">
            <v>6</v>
          </cell>
          <cell r="J7">
            <v>7</v>
          </cell>
          <cell r="K7">
            <v>8</v>
          </cell>
          <cell r="L7">
            <v>9</v>
          </cell>
          <cell r="M7">
            <v>10</v>
          </cell>
          <cell r="N7">
            <v>11</v>
          </cell>
          <cell r="O7">
            <v>12</v>
          </cell>
          <cell r="P7">
            <v>13</v>
          </cell>
          <cell r="Q7">
            <v>14</v>
          </cell>
          <cell r="R7">
            <v>15</v>
          </cell>
          <cell r="S7">
            <v>16</v>
          </cell>
          <cell r="T7">
            <v>17</v>
          </cell>
          <cell r="U7">
            <v>18</v>
          </cell>
          <cell r="V7">
            <v>19</v>
          </cell>
          <cell r="W7">
            <v>20</v>
          </cell>
          <cell r="X7">
            <v>21</v>
          </cell>
          <cell r="Y7">
            <v>22</v>
          </cell>
          <cell r="Z7">
            <v>23</v>
          </cell>
          <cell r="AA7">
            <v>24</v>
          </cell>
          <cell r="AB7">
            <v>25</v>
          </cell>
          <cell r="AC7">
            <v>26</v>
          </cell>
          <cell r="AD7">
            <v>27</v>
          </cell>
          <cell r="AE7">
            <v>28</v>
          </cell>
          <cell r="AF7">
            <v>29</v>
          </cell>
          <cell r="AG7">
            <v>30</v>
          </cell>
          <cell r="AH7">
            <v>31</v>
          </cell>
          <cell r="AI7">
            <v>32</v>
          </cell>
          <cell r="AJ7">
            <v>33</v>
          </cell>
          <cell r="AK7">
            <v>34</v>
          </cell>
          <cell r="AL7">
            <v>35</v>
          </cell>
          <cell r="AM7">
            <v>36</v>
          </cell>
          <cell r="AN7">
            <v>37</v>
          </cell>
          <cell r="AO7">
            <v>38</v>
          </cell>
          <cell r="AP7">
            <v>39</v>
          </cell>
          <cell r="AQ7">
            <v>40</v>
          </cell>
          <cell r="AR7">
            <v>41</v>
          </cell>
          <cell r="AS7">
            <v>42</v>
          </cell>
          <cell r="AT7">
            <v>43</v>
          </cell>
          <cell r="AU7">
            <v>44</v>
          </cell>
          <cell r="AV7">
            <v>45</v>
          </cell>
          <cell r="AW7">
            <v>46</v>
          </cell>
          <cell r="AX7">
            <v>47</v>
          </cell>
          <cell r="AY7">
            <v>48</v>
          </cell>
          <cell r="AZ7" t="str">
            <v>TOTAL</v>
          </cell>
        </row>
        <row r="8">
          <cell r="D8">
            <v>0</v>
          </cell>
          <cell r="E8">
            <v>0</v>
          </cell>
          <cell r="F8">
            <v>896142</v>
          </cell>
          <cell r="G8">
            <v>896142</v>
          </cell>
          <cell r="H8">
            <v>896142</v>
          </cell>
          <cell r="I8">
            <v>896142</v>
          </cell>
          <cell r="J8">
            <v>896142</v>
          </cell>
          <cell r="K8">
            <v>896142</v>
          </cell>
          <cell r="L8">
            <v>896142</v>
          </cell>
          <cell r="M8">
            <v>896142</v>
          </cell>
          <cell r="N8">
            <v>0</v>
          </cell>
          <cell r="O8">
            <v>0</v>
          </cell>
          <cell r="P8">
            <v>0</v>
          </cell>
          <cell r="Q8">
            <v>0</v>
          </cell>
          <cell r="R8">
            <v>0</v>
          </cell>
          <cell r="S8">
            <v>0</v>
          </cell>
          <cell r="T8">
            <v>0</v>
          </cell>
          <cell r="U8">
            <v>0</v>
          </cell>
          <cell r="V8">
            <v>0</v>
          </cell>
          <cell r="W8">
            <v>0</v>
          </cell>
          <cell r="X8">
            <v>0</v>
          </cell>
          <cell r="Y8">
            <v>0</v>
          </cell>
          <cell r="Z8">
            <v>0</v>
          </cell>
          <cell r="AA8">
            <v>0</v>
          </cell>
          <cell r="AB8">
            <v>0</v>
          </cell>
          <cell r="AC8">
            <v>0</v>
          </cell>
          <cell r="AD8">
            <v>0</v>
          </cell>
          <cell r="AE8">
            <v>0</v>
          </cell>
          <cell r="AF8">
            <v>0</v>
          </cell>
          <cell r="AG8">
            <v>0</v>
          </cell>
          <cell r="AH8">
            <v>0</v>
          </cell>
          <cell r="AI8">
            <v>0</v>
          </cell>
          <cell r="AJ8">
            <v>0</v>
          </cell>
          <cell r="AK8">
            <v>0</v>
          </cell>
          <cell r="AL8">
            <v>0</v>
          </cell>
          <cell r="AM8">
            <v>0</v>
          </cell>
          <cell r="AN8">
            <v>0</v>
          </cell>
          <cell r="AO8">
            <v>0</v>
          </cell>
          <cell r="AP8">
            <v>0</v>
          </cell>
          <cell r="AQ8">
            <v>0</v>
          </cell>
          <cell r="AR8">
            <v>0</v>
          </cell>
          <cell r="AS8">
            <v>0</v>
          </cell>
          <cell r="AT8">
            <v>0</v>
          </cell>
          <cell r="AU8">
            <v>0</v>
          </cell>
          <cell r="AV8">
            <v>0</v>
          </cell>
          <cell r="AW8">
            <v>0</v>
          </cell>
          <cell r="AX8">
            <v>0</v>
          </cell>
          <cell r="AY8">
            <v>0</v>
          </cell>
          <cell r="AZ8">
            <v>7169136</v>
          </cell>
        </row>
      </sheetData>
      <sheetData sheetId="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ortada"/>
      <sheetName val="Cotización"/>
      <sheetName val="Datos de entrada"/>
      <sheetName val="Hoja1"/>
      <sheetName val="acta2"/>
      <sheetName val="acta 3"/>
      <sheetName val="acta 4"/>
      <sheetName val="acta 5"/>
      <sheetName val="acta 6"/>
      <sheetName val="CONTROL ACTAS"/>
      <sheetName val="Hoja3"/>
      <sheetName val="APU"/>
      <sheetName val="breakers"/>
      <sheetName val="SIU1"/>
      <sheetName val="acta1"/>
      <sheetName val="acta 2"/>
      <sheetName val="ACTA 7"/>
      <sheetName val="ACTA 8 "/>
      <sheetName val="ACTA 9"/>
      <sheetName val="ACTA 10 "/>
      <sheetName val="ACTA 11"/>
      <sheetName val="ACTA 12"/>
      <sheetName val="ACTA 13"/>
      <sheetName val="LIQUIDACION TOTAL"/>
      <sheetName val="Datos_de_entrada"/>
      <sheetName val="acta_3"/>
      <sheetName val="acta_4"/>
      <sheetName val="acta_5"/>
      <sheetName val="acta_6"/>
      <sheetName val="CONTROL_ACTAS"/>
      <sheetName val="acta_2"/>
      <sheetName val="ACTA_7"/>
      <sheetName val="ACTA_8_"/>
      <sheetName val="ACTA_9"/>
      <sheetName val="ACTA_10_"/>
      <sheetName val="ACTA_11"/>
      <sheetName val="ACTA_12"/>
      <sheetName val="ACTA_13"/>
      <sheetName val="LIQUIDACION_TOTAL"/>
      <sheetName val="Datos_de_entrada1"/>
      <sheetName val="acta_31"/>
      <sheetName val="acta_41"/>
      <sheetName val="acta_51"/>
      <sheetName val="acta_61"/>
      <sheetName val="CONTROL_ACTAS1"/>
      <sheetName val="acta_21"/>
      <sheetName val="ACTA_71"/>
      <sheetName val="ACTA_8_1"/>
      <sheetName val="ACTA_91"/>
      <sheetName val="ACTA_10_1"/>
      <sheetName val="ACTA_111"/>
      <sheetName val="ACTA_121"/>
      <sheetName val="ACTA_131"/>
      <sheetName val="LIQUIDACION_TOTAL1"/>
    </sheetNames>
    <sheetDataSet>
      <sheetData sheetId="0">
        <row r="2">
          <cell r="B2">
            <v>0.01</v>
          </cell>
        </row>
      </sheetData>
      <sheetData sheetId="1">
        <row r="2">
          <cell r="B2">
            <v>0.01</v>
          </cell>
        </row>
      </sheetData>
      <sheetData sheetId="2">
        <row r="2">
          <cell r="B2">
            <v>0.01</v>
          </cell>
        </row>
      </sheetData>
      <sheetData sheetId="3"/>
      <sheetData sheetId="4" refreshError="1"/>
      <sheetData sheetId="5"/>
      <sheetData sheetId="6" refreshError="1"/>
      <sheetData sheetId="7" refreshError="1"/>
      <sheetData sheetId="8" refreshError="1"/>
      <sheetData sheetId="9" refreshError="1"/>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row r="2">
          <cell r="B2">
            <v>0.01</v>
          </cell>
        </row>
      </sheetData>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row r="2">
          <cell r="B2">
            <v>0.01</v>
          </cell>
        </row>
      </sheetData>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OS"/>
      <sheetName val="RESUMEN"/>
      <sheetName val="ZAPATAS Y PEDESTALES"/>
      <sheetName val="VIGAS FUNDACION"/>
      <sheetName val="PILAS"/>
      <sheetName val="COLUMNAS"/>
      <sheetName val="VIGAS AEREAS"/>
      <sheetName val="LOSAS"/>
      <sheetName val="CASETONES Y VIGAS PROFUNDAS"/>
      <sheetName val="CASETONES CIMENTACION"/>
      <sheetName val="CASETONES LOSA 1"/>
      <sheetName val="CASETONES N6,20 Y N7,40"/>
      <sheetName val="CASETONES MEZZANINE"/>
      <sheetName val="CASETONES LOSA 2"/>
      <sheetName val="CASETONES LOSA 3"/>
      <sheetName val="CASETONES LOSA 4"/>
      <sheetName val="CASETONES LOSA 5"/>
      <sheetName val="CASETONES LOSA 8"/>
      <sheetName val="CASETONES LOSA TIPO 9 - 18"/>
      <sheetName val="CASETONES LOSA 19"/>
      <sheetName val="CASETONES LOSA 20"/>
      <sheetName val="CASETONES LOSA 21"/>
      <sheetName val="RAMPA P1-P2"/>
      <sheetName val="RAMPA P1-SÓTANO"/>
      <sheetName val="Columnas 2"/>
      <sheetName val="RESUMEN LOSAS"/>
      <sheetName val="ESCALERAS"/>
      <sheetName val="VIGAS REALZADAS"/>
      <sheetName val="TANQUES DE AGUA"/>
      <sheetName val="MURO CONTENC"/>
      <sheetName val="Columnas 1"/>
    </sheetNames>
    <sheetDataSet>
      <sheetData sheetId="0"/>
      <sheetData sheetId="1"/>
      <sheetData sheetId="2"/>
      <sheetData sheetId="3">
        <row r="24">
          <cell r="B24">
            <v>1</v>
          </cell>
          <cell r="C24">
            <v>0.5</v>
          </cell>
          <cell r="D24">
            <v>0.5</v>
          </cell>
          <cell r="E24">
            <v>0.3</v>
          </cell>
          <cell r="F24">
            <v>100.41</v>
          </cell>
          <cell r="G24">
            <v>25.102499999999999</v>
          </cell>
        </row>
        <row r="25">
          <cell r="F25">
            <v>0</v>
          </cell>
          <cell r="G25">
            <v>0</v>
          </cell>
        </row>
        <row r="26">
          <cell r="F26">
            <v>0</v>
          </cell>
          <cell r="G26">
            <v>0</v>
          </cell>
        </row>
        <row r="27">
          <cell r="F27">
            <v>0</v>
          </cell>
          <cell r="G27">
            <v>0</v>
          </cell>
        </row>
        <row r="28">
          <cell r="F28">
            <v>0</v>
          </cell>
          <cell r="G28">
            <v>0</v>
          </cell>
        </row>
        <row r="29">
          <cell r="F29">
            <v>0</v>
          </cell>
          <cell r="G29">
            <v>0</v>
          </cell>
        </row>
        <row r="30">
          <cell r="F30">
            <v>0</v>
          </cell>
          <cell r="G30">
            <v>0</v>
          </cell>
        </row>
        <row r="35">
          <cell r="K35" t="str">
            <v>|</v>
          </cell>
          <cell r="P35">
            <v>0</v>
          </cell>
        </row>
        <row r="36">
          <cell r="A36">
            <v>1</v>
          </cell>
          <cell r="K36">
            <v>25.102499999999999</v>
          </cell>
          <cell r="L36">
            <v>0</v>
          </cell>
          <cell r="P36">
            <v>100.41</v>
          </cell>
        </row>
        <row r="37">
          <cell r="K37">
            <v>0</v>
          </cell>
          <cell r="L37">
            <v>0</v>
          </cell>
          <cell r="P37">
            <v>0</v>
          </cell>
        </row>
        <row r="38">
          <cell r="K38">
            <v>0</v>
          </cell>
          <cell r="L38">
            <v>0</v>
          </cell>
          <cell r="P38">
            <v>0</v>
          </cell>
        </row>
        <row r="39">
          <cell r="K39">
            <v>0</v>
          </cell>
          <cell r="L39">
            <v>0</v>
          </cell>
          <cell r="P39">
            <v>0</v>
          </cell>
        </row>
        <row r="40">
          <cell r="K40">
            <v>0</v>
          </cell>
          <cell r="L40">
            <v>0</v>
          </cell>
          <cell r="P40">
            <v>0</v>
          </cell>
        </row>
        <row r="41">
          <cell r="K41">
            <v>0</v>
          </cell>
          <cell r="L41">
            <v>0</v>
          </cell>
          <cell r="P41">
            <v>0</v>
          </cell>
        </row>
        <row r="42">
          <cell r="K42">
            <v>0</v>
          </cell>
          <cell r="L42">
            <v>0</v>
          </cell>
          <cell r="P42">
            <v>0</v>
          </cell>
        </row>
        <row r="43">
          <cell r="K43">
            <v>0</v>
          </cell>
          <cell r="L43">
            <v>0</v>
          </cell>
          <cell r="P43">
            <v>0</v>
          </cell>
        </row>
        <row r="44">
          <cell r="K44">
            <v>0</v>
          </cell>
          <cell r="L44">
            <v>0</v>
          </cell>
          <cell r="P44">
            <v>0</v>
          </cell>
        </row>
        <row r="45">
          <cell r="K45">
            <v>0</v>
          </cell>
          <cell r="L45">
            <v>0</v>
          </cell>
          <cell r="P45">
            <v>0</v>
          </cell>
        </row>
        <row r="46">
          <cell r="K46">
            <v>0</v>
          </cell>
          <cell r="L46">
            <v>0</v>
          </cell>
          <cell r="P46">
            <v>0</v>
          </cell>
        </row>
        <row r="47">
          <cell r="K47">
            <v>0</v>
          </cell>
          <cell r="L47">
            <v>0</v>
          </cell>
          <cell r="P47">
            <v>0</v>
          </cell>
        </row>
        <row r="48">
          <cell r="K48">
            <v>0</v>
          </cell>
          <cell r="L48">
            <v>0</v>
          </cell>
          <cell r="P48">
            <v>0</v>
          </cell>
        </row>
        <row r="49">
          <cell r="K49">
            <v>0</v>
          </cell>
          <cell r="L49">
            <v>0</v>
          </cell>
          <cell r="P49">
            <v>0</v>
          </cell>
        </row>
        <row r="50">
          <cell r="K50">
            <v>0</v>
          </cell>
          <cell r="L50">
            <v>0</v>
          </cell>
          <cell r="P50">
            <v>0</v>
          </cell>
        </row>
        <row r="51">
          <cell r="K51">
            <v>0</v>
          </cell>
          <cell r="L51">
            <v>0</v>
          </cell>
          <cell r="P51">
            <v>0</v>
          </cell>
        </row>
        <row r="52">
          <cell r="K52">
            <v>0</v>
          </cell>
          <cell r="L52">
            <v>0</v>
          </cell>
          <cell r="P52">
            <v>0</v>
          </cell>
        </row>
        <row r="53">
          <cell r="K53">
            <v>0</v>
          </cell>
          <cell r="L53">
            <v>0</v>
          </cell>
          <cell r="P53">
            <v>0</v>
          </cell>
        </row>
        <row r="54">
          <cell r="K54">
            <v>0</v>
          </cell>
          <cell r="L54">
            <v>0</v>
          </cell>
          <cell r="P54">
            <v>0</v>
          </cell>
        </row>
        <row r="55">
          <cell r="K55">
            <v>0</v>
          </cell>
          <cell r="L55">
            <v>0</v>
          </cell>
          <cell r="P55">
            <v>0</v>
          </cell>
        </row>
        <row r="56">
          <cell r="K56">
            <v>0</v>
          </cell>
          <cell r="L56">
            <v>0</v>
          </cell>
          <cell r="P56">
            <v>0</v>
          </cell>
        </row>
        <row r="57">
          <cell r="K57">
            <v>0</v>
          </cell>
          <cell r="L57">
            <v>0</v>
          </cell>
          <cell r="P57">
            <v>0</v>
          </cell>
        </row>
        <row r="58">
          <cell r="K58">
            <v>0</v>
          </cell>
          <cell r="L58">
            <v>0</v>
          </cell>
          <cell r="P58">
            <v>0</v>
          </cell>
        </row>
        <row r="59">
          <cell r="K59">
            <v>0</v>
          </cell>
          <cell r="L59">
            <v>0</v>
          </cell>
          <cell r="P59">
            <v>0</v>
          </cell>
        </row>
        <row r="60">
          <cell r="K60">
            <v>0</v>
          </cell>
          <cell r="L60">
            <v>0</v>
          </cell>
          <cell r="P60">
            <v>0</v>
          </cell>
        </row>
        <row r="61">
          <cell r="K61">
            <v>0</v>
          </cell>
          <cell r="L61">
            <v>0</v>
          </cell>
          <cell r="P61">
            <v>0</v>
          </cell>
        </row>
        <row r="62">
          <cell r="K62">
            <v>0</v>
          </cell>
          <cell r="L62">
            <v>0</v>
          </cell>
          <cell r="P62">
            <v>0</v>
          </cell>
        </row>
        <row r="63">
          <cell r="K63">
            <v>0</v>
          </cell>
          <cell r="L63">
            <v>0</v>
          </cell>
          <cell r="P63">
            <v>0</v>
          </cell>
        </row>
        <row r="64">
          <cell r="K64">
            <v>0</v>
          </cell>
          <cell r="L64">
            <v>0</v>
          </cell>
          <cell r="P64">
            <v>0</v>
          </cell>
        </row>
        <row r="65">
          <cell r="K65">
            <v>0</v>
          </cell>
          <cell r="L65">
            <v>0</v>
          </cell>
          <cell r="P65">
            <v>0</v>
          </cell>
        </row>
      </sheetData>
      <sheetData sheetId="4"/>
      <sheetData sheetId="5"/>
      <sheetData sheetId="6">
        <row r="9">
          <cell r="B9" t="str">
            <v>V1</v>
          </cell>
          <cell r="C9">
            <v>0.15</v>
          </cell>
          <cell r="D9">
            <v>0.6</v>
          </cell>
          <cell r="E9">
            <v>9</v>
          </cell>
          <cell r="F9">
            <v>0.80999999999999994</v>
          </cell>
          <cell r="G9">
            <v>4</v>
          </cell>
        </row>
        <row r="10">
          <cell r="B10" t="str">
            <v>V2</v>
          </cell>
          <cell r="C10">
            <v>0.25</v>
          </cell>
          <cell r="D10">
            <v>0.6</v>
          </cell>
          <cell r="E10">
            <v>9</v>
          </cell>
          <cell r="F10">
            <v>1.3499999999999999</v>
          </cell>
          <cell r="G10">
            <v>4</v>
          </cell>
        </row>
        <row r="11">
          <cell r="B11" t="str">
            <v>V3</v>
          </cell>
          <cell r="C11">
            <v>0.6</v>
          </cell>
          <cell r="D11">
            <v>0.6</v>
          </cell>
          <cell r="E11">
            <v>83</v>
          </cell>
          <cell r="F11">
            <v>29.879999999999995</v>
          </cell>
          <cell r="G11">
            <v>4</v>
          </cell>
        </row>
        <row r="12">
          <cell r="B12" t="str">
            <v>V4</v>
          </cell>
          <cell r="C12">
            <v>0.2</v>
          </cell>
          <cell r="D12">
            <v>0.6</v>
          </cell>
          <cell r="E12">
            <v>104</v>
          </cell>
          <cell r="F12">
            <v>12.48</v>
          </cell>
          <cell r="G12">
            <v>4</v>
          </cell>
        </row>
        <row r="13">
          <cell r="B13" t="str">
            <v>V5</v>
          </cell>
          <cell r="C13">
            <v>0.5</v>
          </cell>
          <cell r="D13">
            <v>0.6</v>
          </cell>
          <cell r="E13">
            <v>20</v>
          </cell>
          <cell r="F13">
            <v>6</v>
          </cell>
          <cell r="G13">
            <v>4</v>
          </cell>
        </row>
        <row r="14">
          <cell r="B14" t="str">
            <v>V6</v>
          </cell>
          <cell r="C14">
            <v>0.8</v>
          </cell>
          <cell r="D14">
            <v>0.6</v>
          </cell>
          <cell r="E14">
            <v>72</v>
          </cell>
          <cell r="F14">
            <v>34.56</v>
          </cell>
          <cell r="G14">
            <v>4</v>
          </cell>
        </row>
        <row r="15">
          <cell r="E15">
            <v>0</v>
          </cell>
          <cell r="F15">
            <v>0</v>
          </cell>
          <cell r="G15">
            <v>0</v>
          </cell>
        </row>
        <row r="16">
          <cell r="E16">
            <v>0</v>
          </cell>
          <cell r="F16">
            <v>0</v>
          </cell>
          <cell r="G16">
            <v>0</v>
          </cell>
        </row>
        <row r="17">
          <cell r="E17">
            <v>0</v>
          </cell>
          <cell r="F17">
            <v>0</v>
          </cell>
          <cell r="G17">
            <v>0</v>
          </cell>
        </row>
        <row r="18">
          <cell r="E18">
            <v>0</v>
          </cell>
          <cell r="F18">
            <v>0</v>
          </cell>
          <cell r="G18">
            <v>0</v>
          </cell>
        </row>
        <row r="19">
          <cell r="E19">
            <v>0</v>
          </cell>
          <cell r="F19">
            <v>0</v>
          </cell>
          <cell r="G19">
            <v>0</v>
          </cell>
        </row>
        <row r="20">
          <cell r="E20">
            <v>0</v>
          </cell>
          <cell r="F20">
            <v>0</v>
          </cell>
          <cell r="G20">
            <v>0</v>
          </cell>
        </row>
        <row r="21">
          <cell r="E21">
            <v>0</v>
          </cell>
          <cell r="F21">
            <v>0</v>
          </cell>
          <cell r="G21">
            <v>0</v>
          </cell>
        </row>
        <row r="22">
          <cell r="E22">
            <v>0</v>
          </cell>
          <cell r="F22">
            <v>0</v>
          </cell>
          <cell r="G22">
            <v>0</v>
          </cell>
        </row>
        <row r="23">
          <cell r="E23">
            <v>0</v>
          </cell>
          <cell r="F23">
            <v>0</v>
          </cell>
          <cell r="G23">
            <v>0</v>
          </cell>
        </row>
        <row r="24">
          <cell r="E24">
            <v>0</v>
          </cell>
          <cell r="F24">
            <v>0</v>
          </cell>
          <cell r="G24">
            <v>0</v>
          </cell>
        </row>
        <row r="31">
          <cell r="H31">
            <v>0.80999999999999994</v>
          </cell>
          <cell r="K31">
            <v>36</v>
          </cell>
          <cell r="L31">
            <v>9</v>
          </cell>
        </row>
        <row r="32">
          <cell r="H32">
            <v>1.3499999999999999</v>
          </cell>
          <cell r="K32">
            <v>36</v>
          </cell>
          <cell r="L32">
            <v>9</v>
          </cell>
        </row>
        <row r="33">
          <cell r="H33">
            <v>29.879999999999995</v>
          </cell>
          <cell r="K33">
            <v>332</v>
          </cell>
          <cell r="L33">
            <v>83</v>
          </cell>
        </row>
        <row r="34">
          <cell r="H34">
            <v>12.48</v>
          </cell>
          <cell r="K34">
            <v>416</v>
          </cell>
          <cell r="L34">
            <v>104</v>
          </cell>
        </row>
        <row r="35">
          <cell r="H35">
            <v>6</v>
          </cell>
          <cell r="K35">
            <v>80</v>
          </cell>
          <cell r="L35">
            <v>20</v>
          </cell>
        </row>
        <row r="36">
          <cell r="H36">
            <v>34.56</v>
          </cell>
          <cell r="K36">
            <v>288</v>
          </cell>
          <cell r="L36">
            <v>72</v>
          </cell>
        </row>
        <row r="37">
          <cell r="H37">
            <v>0</v>
          </cell>
          <cell r="K37">
            <v>0</v>
          </cell>
          <cell r="L37">
            <v>0</v>
          </cell>
        </row>
        <row r="38">
          <cell r="H38">
            <v>0</v>
          </cell>
          <cell r="K38">
            <v>0</v>
          </cell>
          <cell r="L38">
            <v>0</v>
          </cell>
        </row>
        <row r="39">
          <cell r="H39">
            <v>0</v>
          </cell>
          <cell r="K39">
            <v>0</v>
          </cell>
          <cell r="L39">
            <v>0</v>
          </cell>
        </row>
        <row r="40">
          <cell r="H40">
            <v>0</v>
          </cell>
          <cell r="K40">
            <v>0</v>
          </cell>
          <cell r="L40">
            <v>0</v>
          </cell>
        </row>
        <row r="41">
          <cell r="H41">
            <v>0</v>
          </cell>
          <cell r="K41">
            <v>0</v>
          </cell>
          <cell r="L41">
            <v>0</v>
          </cell>
        </row>
        <row r="42">
          <cell r="H42">
            <v>0</v>
          </cell>
          <cell r="K42">
            <v>0</v>
          </cell>
          <cell r="L42">
            <v>0</v>
          </cell>
        </row>
        <row r="43">
          <cell r="H43">
            <v>0</v>
          </cell>
          <cell r="K43">
            <v>0</v>
          </cell>
          <cell r="L43">
            <v>0</v>
          </cell>
        </row>
        <row r="44">
          <cell r="H44">
            <v>0</v>
          </cell>
          <cell r="K44">
            <v>0</v>
          </cell>
          <cell r="L44">
            <v>0</v>
          </cell>
        </row>
        <row r="45">
          <cell r="H45">
            <v>0</v>
          </cell>
          <cell r="K45">
            <v>0</v>
          </cell>
          <cell r="L45">
            <v>0</v>
          </cell>
        </row>
        <row r="46">
          <cell r="H46">
            <v>0</v>
          </cell>
          <cell r="K46">
            <v>0</v>
          </cell>
          <cell r="L46">
            <v>0</v>
          </cell>
        </row>
        <row r="47">
          <cell r="H47">
            <v>0</v>
          </cell>
          <cell r="K47">
            <v>0</v>
          </cell>
          <cell r="L47">
            <v>0</v>
          </cell>
        </row>
        <row r="48">
          <cell r="H48">
            <v>0</v>
          </cell>
          <cell r="K48">
            <v>0</v>
          </cell>
          <cell r="L48">
            <v>0</v>
          </cell>
        </row>
        <row r="49">
          <cell r="H49">
            <v>0</v>
          </cell>
          <cell r="K49">
            <v>0</v>
          </cell>
          <cell r="L49">
            <v>0</v>
          </cell>
        </row>
        <row r="50">
          <cell r="H50">
            <v>0</v>
          </cell>
          <cell r="K50">
            <v>0</v>
          </cell>
          <cell r="L50">
            <v>0</v>
          </cell>
        </row>
        <row r="51">
          <cell r="H51">
            <v>0</v>
          </cell>
          <cell r="K51">
            <v>0</v>
          </cell>
          <cell r="L51">
            <v>0</v>
          </cell>
        </row>
        <row r="52">
          <cell r="H52">
            <v>0</v>
          </cell>
          <cell r="K52">
            <v>0</v>
          </cell>
          <cell r="L52">
            <v>0</v>
          </cell>
        </row>
        <row r="53">
          <cell r="H53">
            <v>0</v>
          </cell>
          <cell r="K53">
            <v>0</v>
          </cell>
          <cell r="L53">
            <v>0</v>
          </cell>
        </row>
        <row r="54">
          <cell r="H54">
            <v>0</v>
          </cell>
          <cell r="K54">
            <v>0</v>
          </cell>
          <cell r="L54">
            <v>0</v>
          </cell>
        </row>
        <row r="55">
          <cell r="H55">
            <v>0</v>
          </cell>
          <cell r="K55">
            <v>0</v>
          </cell>
          <cell r="L55">
            <v>0</v>
          </cell>
        </row>
        <row r="56">
          <cell r="H56">
            <v>0</v>
          </cell>
          <cell r="K56">
            <v>0</v>
          </cell>
          <cell r="L56">
            <v>0</v>
          </cell>
        </row>
        <row r="57">
          <cell r="H57">
            <v>0</v>
          </cell>
          <cell r="K57">
            <v>0</v>
          </cell>
          <cell r="L57">
            <v>0</v>
          </cell>
        </row>
        <row r="58">
          <cell r="H58">
            <v>0</v>
          </cell>
          <cell r="K58">
            <v>0</v>
          </cell>
          <cell r="L58">
            <v>0</v>
          </cell>
        </row>
        <row r="59">
          <cell r="H59">
            <v>0</v>
          </cell>
          <cell r="K59">
            <v>0</v>
          </cell>
          <cell r="L59">
            <v>0</v>
          </cell>
        </row>
        <row r="60">
          <cell r="H60">
            <v>0</v>
          </cell>
          <cell r="K60">
            <v>0</v>
          </cell>
          <cell r="L60">
            <v>0</v>
          </cell>
        </row>
        <row r="61">
          <cell r="H61">
            <v>0</v>
          </cell>
          <cell r="K61">
            <v>0</v>
          </cell>
          <cell r="L61">
            <v>0</v>
          </cell>
        </row>
        <row r="62">
          <cell r="H62">
            <v>0</v>
          </cell>
          <cell r="K62">
            <v>0</v>
          </cell>
          <cell r="L62">
            <v>0</v>
          </cell>
        </row>
        <row r="63">
          <cell r="H63">
            <v>0</v>
          </cell>
          <cell r="K63">
            <v>0</v>
          </cell>
          <cell r="L63">
            <v>0</v>
          </cell>
        </row>
        <row r="64">
          <cell r="H64">
            <v>0</v>
          </cell>
          <cell r="K64">
            <v>0</v>
          </cell>
          <cell r="L64">
            <v>0</v>
          </cell>
        </row>
        <row r="65">
          <cell r="H65">
            <v>0</v>
          </cell>
          <cell r="K65">
            <v>0</v>
          </cell>
          <cell r="L65">
            <v>0</v>
          </cell>
        </row>
        <row r="66">
          <cell r="H66">
            <v>0</v>
          </cell>
          <cell r="K66">
            <v>0</v>
          </cell>
          <cell r="L66">
            <v>0</v>
          </cell>
        </row>
        <row r="67">
          <cell r="H67">
            <v>0</v>
          </cell>
          <cell r="K67">
            <v>0</v>
          </cell>
          <cell r="L67">
            <v>0</v>
          </cell>
        </row>
        <row r="68">
          <cell r="H68">
            <v>0</v>
          </cell>
          <cell r="K68">
            <v>0</v>
          </cell>
          <cell r="L68">
            <v>0</v>
          </cell>
        </row>
        <row r="69">
          <cell r="H69">
            <v>0</v>
          </cell>
          <cell r="K69">
            <v>0</v>
          </cell>
          <cell r="L69">
            <v>0</v>
          </cell>
        </row>
        <row r="70">
          <cell r="H70">
            <v>0</v>
          </cell>
          <cell r="K70">
            <v>0</v>
          </cell>
          <cell r="L70">
            <v>0</v>
          </cell>
        </row>
        <row r="71">
          <cell r="H71">
            <v>0</v>
          </cell>
          <cell r="K71">
            <v>0</v>
          </cell>
          <cell r="L71">
            <v>0</v>
          </cell>
        </row>
        <row r="72">
          <cell r="H72">
            <v>0</v>
          </cell>
          <cell r="K72">
            <v>0</v>
          </cell>
          <cell r="L72">
            <v>0</v>
          </cell>
        </row>
        <row r="73">
          <cell r="H73">
            <v>0</v>
          </cell>
          <cell r="K73">
            <v>0</v>
          </cell>
          <cell r="L73">
            <v>0</v>
          </cell>
        </row>
        <row r="74">
          <cell r="H74">
            <v>0</v>
          </cell>
          <cell r="K74">
            <v>0</v>
          </cell>
          <cell r="L74">
            <v>0</v>
          </cell>
        </row>
        <row r="75">
          <cell r="H75">
            <v>0</v>
          </cell>
          <cell r="K75">
            <v>0</v>
          </cell>
          <cell r="L75">
            <v>0</v>
          </cell>
        </row>
        <row r="76">
          <cell r="H76">
            <v>0</v>
          </cell>
          <cell r="K76">
            <v>0</v>
          </cell>
          <cell r="L76">
            <v>0</v>
          </cell>
        </row>
        <row r="77">
          <cell r="H77">
            <v>0</v>
          </cell>
          <cell r="K77">
            <v>0</v>
          </cell>
          <cell r="L77">
            <v>0</v>
          </cell>
        </row>
        <row r="78">
          <cell r="H78">
            <v>0</v>
          </cell>
          <cell r="K78">
            <v>0</v>
          </cell>
          <cell r="L78">
            <v>0</v>
          </cell>
        </row>
        <row r="79">
          <cell r="H79">
            <v>0</v>
          </cell>
          <cell r="K79">
            <v>0</v>
          </cell>
          <cell r="L79">
            <v>0</v>
          </cell>
        </row>
        <row r="80">
          <cell r="H80">
            <v>0</v>
          </cell>
          <cell r="K80">
            <v>0</v>
          </cell>
          <cell r="L80">
            <v>0</v>
          </cell>
        </row>
        <row r="81">
          <cell r="H81">
            <v>0</v>
          </cell>
          <cell r="K81">
            <v>0</v>
          </cell>
          <cell r="L81">
            <v>0</v>
          </cell>
        </row>
        <row r="82">
          <cell r="H82">
            <v>0</v>
          </cell>
          <cell r="K82">
            <v>0</v>
          </cell>
          <cell r="L82">
            <v>0</v>
          </cell>
        </row>
        <row r="83">
          <cell r="H83">
            <v>0</v>
          </cell>
          <cell r="K83">
            <v>0</v>
          </cell>
          <cell r="L83">
            <v>0</v>
          </cell>
        </row>
        <row r="84">
          <cell r="H84">
            <v>0</v>
          </cell>
          <cell r="K84">
            <v>0</v>
          </cell>
          <cell r="L84">
            <v>0</v>
          </cell>
        </row>
        <row r="85">
          <cell r="H85">
            <v>0</v>
          </cell>
          <cell r="K85">
            <v>0</v>
          </cell>
          <cell r="L85">
            <v>0</v>
          </cell>
        </row>
        <row r="86">
          <cell r="H86">
            <v>0</v>
          </cell>
          <cell r="K86">
            <v>0</v>
          </cell>
          <cell r="L86">
            <v>0</v>
          </cell>
        </row>
        <row r="87">
          <cell r="H87">
            <v>0</v>
          </cell>
          <cell r="K87">
            <v>0</v>
          </cell>
          <cell r="L87">
            <v>0</v>
          </cell>
        </row>
        <row r="88">
          <cell r="H88">
            <v>0</v>
          </cell>
          <cell r="K88">
            <v>0</v>
          </cell>
          <cell r="L88">
            <v>0</v>
          </cell>
        </row>
        <row r="89">
          <cell r="H89">
            <v>0</v>
          </cell>
          <cell r="K89">
            <v>0</v>
          </cell>
          <cell r="L89">
            <v>0</v>
          </cell>
        </row>
        <row r="90">
          <cell r="H90">
            <v>0</v>
          </cell>
          <cell r="K90">
            <v>0</v>
          </cell>
          <cell r="L90">
            <v>0</v>
          </cell>
        </row>
        <row r="91">
          <cell r="H91">
            <v>0</v>
          </cell>
          <cell r="K91">
            <v>0</v>
          </cell>
          <cell r="L91">
            <v>0</v>
          </cell>
        </row>
        <row r="92">
          <cell r="H92">
            <v>0</v>
          </cell>
          <cell r="K92">
            <v>0</v>
          </cell>
          <cell r="L92">
            <v>0</v>
          </cell>
        </row>
        <row r="93">
          <cell r="H93">
            <v>0</v>
          </cell>
          <cell r="K93">
            <v>0</v>
          </cell>
          <cell r="L93">
            <v>0</v>
          </cell>
        </row>
        <row r="94">
          <cell r="H94">
            <v>0</v>
          </cell>
          <cell r="K94">
            <v>0</v>
          </cell>
          <cell r="L94">
            <v>0</v>
          </cell>
        </row>
        <row r="95">
          <cell r="H95">
            <v>0</v>
          </cell>
          <cell r="K95">
            <v>0</v>
          </cell>
          <cell r="L95">
            <v>0</v>
          </cell>
        </row>
        <row r="96">
          <cell r="H96">
            <v>0</v>
          </cell>
          <cell r="K96">
            <v>0</v>
          </cell>
          <cell r="L96">
            <v>0</v>
          </cell>
        </row>
        <row r="97">
          <cell r="H97">
            <v>0</v>
          </cell>
          <cell r="K97">
            <v>0</v>
          </cell>
          <cell r="L97">
            <v>0</v>
          </cell>
        </row>
        <row r="98">
          <cell r="H98">
            <v>0</v>
          </cell>
          <cell r="K98">
            <v>0</v>
          </cell>
          <cell r="L98">
            <v>0</v>
          </cell>
        </row>
        <row r="99">
          <cell r="H99">
            <v>0</v>
          </cell>
          <cell r="K99">
            <v>0</v>
          </cell>
          <cell r="L99">
            <v>0</v>
          </cell>
        </row>
        <row r="100">
          <cell r="H100">
            <v>0</v>
          </cell>
          <cell r="K100">
            <v>0</v>
          </cell>
          <cell r="L100">
            <v>0</v>
          </cell>
        </row>
        <row r="101">
          <cell r="H101">
            <v>0</v>
          </cell>
          <cell r="K101">
            <v>0</v>
          </cell>
          <cell r="L101">
            <v>0</v>
          </cell>
        </row>
        <row r="102">
          <cell r="H102">
            <v>0</v>
          </cell>
          <cell r="K102">
            <v>0</v>
          </cell>
          <cell r="L102">
            <v>0</v>
          </cell>
        </row>
        <row r="103">
          <cell r="H103">
            <v>0</v>
          </cell>
          <cell r="K103">
            <v>0</v>
          </cell>
          <cell r="L103">
            <v>0</v>
          </cell>
        </row>
        <row r="104">
          <cell r="H104">
            <v>0</v>
          </cell>
        </row>
      </sheetData>
      <sheetData sheetId="7">
        <row r="15">
          <cell r="H15">
            <v>0</v>
          </cell>
        </row>
        <row r="16">
          <cell r="H16">
            <v>0</v>
          </cell>
        </row>
        <row r="17">
          <cell r="H17">
            <v>0</v>
          </cell>
        </row>
        <row r="18">
          <cell r="H18">
            <v>0</v>
          </cell>
        </row>
        <row r="19">
          <cell r="H19">
            <v>0</v>
          </cell>
        </row>
        <row r="20">
          <cell r="H20">
            <v>0</v>
          </cell>
        </row>
        <row r="21">
          <cell r="H21">
            <v>0</v>
          </cell>
        </row>
        <row r="22">
          <cell r="H22">
            <v>0</v>
          </cell>
        </row>
        <row r="23">
          <cell r="H23">
            <v>0</v>
          </cell>
        </row>
        <row r="24">
          <cell r="H24">
            <v>0</v>
          </cell>
        </row>
      </sheetData>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sumen"/>
      <sheetName val="Excavación Losa Flotante"/>
      <sheetName val="Solados"/>
      <sheetName val="Concreto"/>
      <sheetName val="Acero"/>
      <sheetName val="Análisis Valor Concreto"/>
      <sheetName val="MUSS"/>
      <sheetName val="Excavación_Losa_Flotante"/>
      <sheetName val="Análisis_Valor_Concreto"/>
      <sheetName val="Excavación_Losa_Flotante1"/>
      <sheetName val="Análisis_Valor_Concreto1"/>
    </sheetNames>
    <sheetDataSet>
      <sheetData sheetId="0"/>
      <sheetData sheetId="1"/>
      <sheetData sheetId="2"/>
      <sheetData sheetId="3"/>
      <sheetData sheetId="4"/>
      <sheetData sheetId="5">
        <row r="7">
          <cell r="F7">
            <v>105250.53581274897</v>
          </cell>
          <cell r="M7">
            <v>99048.170885490254</v>
          </cell>
        </row>
        <row r="21">
          <cell r="F21">
            <v>133022.2574461097</v>
          </cell>
        </row>
      </sheetData>
      <sheetData sheetId="6"/>
      <sheetData sheetId="7"/>
      <sheetData sheetId="8"/>
      <sheetData sheetId="9"/>
      <sheetData sheetId="10"/>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RESUMEN"/>
      <sheetName val="OBRA CIVIL"/>
      <sheetName val="OBRA ELECTRICA"/>
      <sheetName val="OBRA RCI"/>
      <sheetName val="FORMATO APU"/>
      <sheetName val="AU"/>
    </sheetNames>
    <sheetDataSet>
      <sheetData sheetId="0">
        <row r="1">
          <cell r="B1" t="str">
            <v>Adecuación y terminación de las obras para la apertura y funcionamiento de la Sede Recreativa Turbo, en el Distrito de Turbo Antioquia.</v>
          </cell>
        </row>
      </sheetData>
      <sheetData sheetId="1"/>
      <sheetData sheetId="2"/>
      <sheetData sheetId="3"/>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B98FB9-BEDD-431A-A812-B4FA0BB739B0}">
  <dimension ref="B1:F22"/>
  <sheetViews>
    <sheetView tabSelected="1" zoomScale="70" zoomScaleNormal="70" workbookViewId="0">
      <selection activeCell="B15" sqref="B15"/>
    </sheetView>
  </sheetViews>
  <sheetFormatPr baseColWidth="10" defaultColWidth="11.453125" defaultRowHeight="13"/>
  <cols>
    <col min="1" max="1" width="2.453125" style="2" customWidth="1"/>
    <col min="2" max="2" width="11.453125" style="2"/>
    <col min="3" max="3" width="54.7265625" style="2" customWidth="1"/>
    <col min="4" max="4" width="38.7265625" style="2" customWidth="1"/>
    <col min="5" max="5" width="20.81640625" style="2" customWidth="1"/>
    <col min="6" max="6" width="18.54296875" style="2" customWidth="1"/>
    <col min="7" max="7" width="21.54296875" style="2" bestFit="1" customWidth="1"/>
    <col min="8" max="251" width="11.453125" style="2"/>
    <col min="252" max="252" width="70" style="2" customWidth="1"/>
    <col min="253" max="253" width="38.7265625" style="2" customWidth="1"/>
    <col min="254" max="254" width="15.54296875" style="2" bestFit="1" customWidth="1"/>
    <col min="255" max="507" width="11.453125" style="2"/>
    <col min="508" max="508" width="70" style="2" customWidth="1"/>
    <col min="509" max="509" width="38.7265625" style="2" customWidth="1"/>
    <col min="510" max="510" width="15.54296875" style="2" bestFit="1" customWidth="1"/>
    <col min="511" max="763" width="11.453125" style="2"/>
    <col min="764" max="764" width="70" style="2" customWidth="1"/>
    <col min="765" max="765" width="38.7265625" style="2" customWidth="1"/>
    <col min="766" max="766" width="15.54296875" style="2" bestFit="1" customWidth="1"/>
    <col min="767" max="1019" width="11.453125" style="2"/>
    <col min="1020" max="1020" width="70" style="2" customWidth="1"/>
    <col min="1021" max="1021" width="38.7265625" style="2" customWidth="1"/>
    <col min="1022" max="1022" width="15.54296875" style="2" bestFit="1" customWidth="1"/>
    <col min="1023" max="1275" width="11.453125" style="2"/>
    <col min="1276" max="1276" width="70" style="2" customWidth="1"/>
    <col min="1277" max="1277" width="38.7265625" style="2" customWidth="1"/>
    <col min="1278" max="1278" width="15.54296875" style="2" bestFit="1" customWidth="1"/>
    <col min="1279" max="1531" width="11.453125" style="2"/>
    <col min="1532" max="1532" width="70" style="2" customWidth="1"/>
    <col min="1533" max="1533" width="38.7265625" style="2" customWidth="1"/>
    <col min="1534" max="1534" width="15.54296875" style="2" bestFit="1" customWidth="1"/>
    <col min="1535" max="1787" width="11.453125" style="2"/>
    <col min="1788" max="1788" width="70" style="2" customWidth="1"/>
    <col min="1789" max="1789" width="38.7265625" style="2" customWidth="1"/>
    <col min="1790" max="1790" width="15.54296875" style="2" bestFit="1" customWidth="1"/>
    <col min="1791" max="2043" width="11.453125" style="2"/>
    <col min="2044" max="2044" width="70" style="2" customWidth="1"/>
    <col min="2045" max="2045" width="38.7265625" style="2" customWidth="1"/>
    <col min="2046" max="2046" width="15.54296875" style="2" bestFit="1" customWidth="1"/>
    <col min="2047" max="2299" width="11.453125" style="2"/>
    <col min="2300" max="2300" width="70" style="2" customWidth="1"/>
    <col min="2301" max="2301" width="38.7265625" style="2" customWidth="1"/>
    <col min="2302" max="2302" width="15.54296875" style="2" bestFit="1" customWidth="1"/>
    <col min="2303" max="2555" width="11.453125" style="2"/>
    <col min="2556" max="2556" width="70" style="2" customWidth="1"/>
    <col min="2557" max="2557" width="38.7265625" style="2" customWidth="1"/>
    <col min="2558" max="2558" width="15.54296875" style="2" bestFit="1" customWidth="1"/>
    <col min="2559" max="2811" width="11.453125" style="2"/>
    <col min="2812" max="2812" width="70" style="2" customWidth="1"/>
    <col min="2813" max="2813" width="38.7265625" style="2" customWidth="1"/>
    <col min="2814" max="2814" width="15.54296875" style="2" bestFit="1" customWidth="1"/>
    <col min="2815" max="3067" width="11.453125" style="2"/>
    <col min="3068" max="3068" width="70" style="2" customWidth="1"/>
    <col min="3069" max="3069" width="38.7265625" style="2" customWidth="1"/>
    <col min="3070" max="3070" width="15.54296875" style="2" bestFit="1" customWidth="1"/>
    <col min="3071" max="3323" width="11.453125" style="2"/>
    <col min="3324" max="3324" width="70" style="2" customWidth="1"/>
    <col min="3325" max="3325" width="38.7265625" style="2" customWidth="1"/>
    <col min="3326" max="3326" width="15.54296875" style="2" bestFit="1" customWidth="1"/>
    <col min="3327" max="3579" width="11.453125" style="2"/>
    <col min="3580" max="3580" width="70" style="2" customWidth="1"/>
    <col min="3581" max="3581" width="38.7265625" style="2" customWidth="1"/>
    <col min="3582" max="3582" width="15.54296875" style="2" bestFit="1" customWidth="1"/>
    <col min="3583" max="3835" width="11.453125" style="2"/>
    <col min="3836" max="3836" width="70" style="2" customWidth="1"/>
    <col min="3837" max="3837" width="38.7265625" style="2" customWidth="1"/>
    <col min="3838" max="3838" width="15.54296875" style="2" bestFit="1" customWidth="1"/>
    <col min="3839" max="4091" width="11.453125" style="2"/>
    <col min="4092" max="4092" width="70" style="2" customWidth="1"/>
    <col min="4093" max="4093" width="38.7265625" style="2" customWidth="1"/>
    <col min="4094" max="4094" width="15.54296875" style="2" bestFit="1" customWidth="1"/>
    <col min="4095" max="4347" width="11.453125" style="2"/>
    <col min="4348" max="4348" width="70" style="2" customWidth="1"/>
    <col min="4349" max="4349" width="38.7265625" style="2" customWidth="1"/>
    <col min="4350" max="4350" width="15.54296875" style="2" bestFit="1" customWidth="1"/>
    <col min="4351" max="4603" width="11.453125" style="2"/>
    <col min="4604" max="4604" width="70" style="2" customWidth="1"/>
    <col min="4605" max="4605" width="38.7265625" style="2" customWidth="1"/>
    <col min="4606" max="4606" width="15.54296875" style="2" bestFit="1" customWidth="1"/>
    <col min="4607" max="4859" width="11.453125" style="2"/>
    <col min="4860" max="4860" width="70" style="2" customWidth="1"/>
    <col min="4861" max="4861" width="38.7265625" style="2" customWidth="1"/>
    <col min="4862" max="4862" width="15.54296875" style="2" bestFit="1" customWidth="1"/>
    <col min="4863" max="5115" width="11.453125" style="2"/>
    <col min="5116" max="5116" width="70" style="2" customWidth="1"/>
    <col min="5117" max="5117" width="38.7265625" style="2" customWidth="1"/>
    <col min="5118" max="5118" width="15.54296875" style="2" bestFit="1" customWidth="1"/>
    <col min="5119" max="5371" width="11.453125" style="2"/>
    <col min="5372" max="5372" width="70" style="2" customWidth="1"/>
    <col min="5373" max="5373" width="38.7265625" style="2" customWidth="1"/>
    <col min="5374" max="5374" width="15.54296875" style="2" bestFit="1" customWidth="1"/>
    <col min="5375" max="5627" width="11.453125" style="2"/>
    <col min="5628" max="5628" width="70" style="2" customWidth="1"/>
    <col min="5629" max="5629" width="38.7265625" style="2" customWidth="1"/>
    <col min="5630" max="5630" width="15.54296875" style="2" bestFit="1" customWidth="1"/>
    <col min="5631" max="5883" width="11.453125" style="2"/>
    <col min="5884" max="5884" width="70" style="2" customWidth="1"/>
    <col min="5885" max="5885" width="38.7265625" style="2" customWidth="1"/>
    <col min="5886" max="5886" width="15.54296875" style="2" bestFit="1" customWidth="1"/>
    <col min="5887" max="6139" width="11.453125" style="2"/>
    <col min="6140" max="6140" width="70" style="2" customWidth="1"/>
    <col min="6141" max="6141" width="38.7265625" style="2" customWidth="1"/>
    <col min="6142" max="6142" width="15.54296875" style="2" bestFit="1" customWidth="1"/>
    <col min="6143" max="6395" width="11.453125" style="2"/>
    <col min="6396" max="6396" width="70" style="2" customWidth="1"/>
    <col min="6397" max="6397" width="38.7265625" style="2" customWidth="1"/>
    <col min="6398" max="6398" width="15.54296875" style="2" bestFit="1" customWidth="1"/>
    <col min="6399" max="6651" width="11.453125" style="2"/>
    <col min="6652" max="6652" width="70" style="2" customWidth="1"/>
    <col min="6653" max="6653" width="38.7265625" style="2" customWidth="1"/>
    <col min="6654" max="6654" width="15.54296875" style="2" bestFit="1" customWidth="1"/>
    <col min="6655" max="6907" width="11.453125" style="2"/>
    <col min="6908" max="6908" width="70" style="2" customWidth="1"/>
    <col min="6909" max="6909" width="38.7265625" style="2" customWidth="1"/>
    <col min="6910" max="6910" width="15.54296875" style="2" bestFit="1" customWidth="1"/>
    <col min="6911" max="7163" width="11.453125" style="2"/>
    <col min="7164" max="7164" width="70" style="2" customWidth="1"/>
    <col min="7165" max="7165" width="38.7265625" style="2" customWidth="1"/>
    <col min="7166" max="7166" width="15.54296875" style="2" bestFit="1" customWidth="1"/>
    <col min="7167" max="7419" width="11.453125" style="2"/>
    <col min="7420" max="7420" width="70" style="2" customWidth="1"/>
    <col min="7421" max="7421" width="38.7265625" style="2" customWidth="1"/>
    <col min="7422" max="7422" width="15.54296875" style="2" bestFit="1" customWidth="1"/>
    <col min="7423" max="7675" width="11.453125" style="2"/>
    <col min="7676" max="7676" width="70" style="2" customWidth="1"/>
    <col min="7677" max="7677" width="38.7265625" style="2" customWidth="1"/>
    <col min="7678" max="7678" width="15.54296875" style="2" bestFit="1" customWidth="1"/>
    <col min="7679" max="7931" width="11.453125" style="2"/>
    <col min="7932" max="7932" width="70" style="2" customWidth="1"/>
    <col min="7933" max="7933" width="38.7265625" style="2" customWidth="1"/>
    <col min="7934" max="7934" width="15.54296875" style="2" bestFit="1" customWidth="1"/>
    <col min="7935" max="8187" width="11.453125" style="2"/>
    <col min="8188" max="8188" width="70" style="2" customWidth="1"/>
    <col min="8189" max="8189" width="38.7265625" style="2" customWidth="1"/>
    <col min="8190" max="8190" width="15.54296875" style="2" bestFit="1" customWidth="1"/>
    <col min="8191" max="8443" width="11.453125" style="2"/>
    <col min="8444" max="8444" width="70" style="2" customWidth="1"/>
    <col min="8445" max="8445" width="38.7265625" style="2" customWidth="1"/>
    <col min="8446" max="8446" width="15.54296875" style="2" bestFit="1" customWidth="1"/>
    <col min="8447" max="8699" width="11.453125" style="2"/>
    <col min="8700" max="8700" width="70" style="2" customWidth="1"/>
    <col min="8701" max="8701" width="38.7265625" style="2" customWidth="1"/>
    <col min="8702" max="8702" width="15.54296875" style="2" bestFit="1" customWidth="1"/>
    <col min="8703" max="8955" width="11.453125" style="2"/>
    <col min="8956" max="8956" width="70" style="2" customWidth="1"/>
    <col min="8957" max="8957" width="38.7265625" style="2" customWidth="1"/>
    <col min="8958" max="8958" width="15.54296875" style="2" bestFit="1" customWidth="1"/>
    <col min="8959" max="9211" width="11.453125" style="2"/>
    <col min="9212" max="9212" width="70" style="2" customWidth="1"/>
    <col min="9213" max="9213" width="38.7265625" style="2" customWidth="1"/>
    <col min="9214" max="9214" width="15.54296875" style="2" bestFit="1" customWidth="1"/>
    <col min="9215" max="9467" width="11.453125" style="2"/>
    <col min="9468" max="9468" width="70" style="2" customWidth="1"/>
    <col min="9469" max="9469" width="38.7265625" style="2" customWidth="1"/>
    <col min="9470" max="9470" width="15.54296875" style="2" bestFit="1" customWidth="1"/>
    <col min="9471" max="9723" width="11.453125" style="2"/>
    <col min="9724" max="9724" width="70" style="2" customWidth="1"/>
    <col min="9725" max="9725" width="38.7265625" style="2" customWidth="1"/>
    <col min="9726" max="9726" width="15.54296875" style="2" bestFit="1" customWidth="1"/>
    <col min="9727" max="9979" width="11.453125" style="2"/>
    <col min="9980" max="9980" width="70" style="2" customWidth="1"/>
    <col min="9981" max="9981" width="38.7265625" style="2" customWidth="1"/>
    <col min="9982" max="9982" width="15.54296875" style="2" bestFit="1" customWidth="1"/>
    <col min="9983" max="10235" width="11.453125" style="2"/>
    <col min="10236" max="10236" width="70" style="2" customWidth="1"/>
    <col min="10237" max="10237" width="38.7265625" style="2" customWidth="1"/>
    <col min="10238" max="10238" width="15.54296875" style="2" bestFit="1" customWidth="1"/>
    <col min="10239" max="10491" width="11.453125" style="2"/>
    <col min="10492" max="10492" width="70" style="2" customWidth="1"/>
    <col min="10493" max="10493" width="38.7265625" style="2" customWidth="1"/>
    <col min="10494" max="10494" width="15.54296875" style="2" bestFit="1" customWidth="1"/>
    <col min="10495" max="10747" width="11.453125" style="2"/>
    <col min="10748" max="10748" width="70" style="2" customWidth="1"/>
    <col min="10749" max="10749" width="38.7265625" style="2" customWidth="1"/>
    <col min="10750" max="10750" width="15.54296875" style="2" bestFit="1" customWidth="1"/>
    <col min="10751" max="11003" width="11.453125" style="2"/>
    <col min="11004" max="11004" width="70" style="2" customWidth="1"/>
    <col min="11005" max="11005" width="38.7265625" style="2" customWidth="1"/>
    <col min="11006" max="11006" width="15.54296875" style="2" bestFit="1" customWidth="1"/>
    <col min="11007" max="11259" width="11.453125" style="2"/>
    <col min="11260" max="11260" width="70" style="2" customWidth="1"/>
    <col min="11261" max="11261" width="38.7265625" style="2" customWidth="1"/>
    <col min="11262" max="11262" width="15.54296875" style="2" bestFit="1" customWidth="1"/>
    <col min="11263" max="11515" width="11.453125" style="2"/>
    <col min="11516" max="11516" width="70" style="2" customWidth="1"/>
    <col min="11517" max="11517" width="38.7265625" style="2" customWidth="1"/>
    <col min="11518" max="11518" width="15.54296875" style="2" bestFit="1" customWidth="1"/>
    <col min="11519" max="11771" width="11.453125" style="2"/>
    <col min="11772" max="11772" width="70" style="2" customWidth="1"/>
    <col min="11773" max="11773" width="38.7265625" style="2" customWidth="1"/>
    <col min="11774" max="11774" width="15.54296875" style="2" bestFit="1" customWidth="1"/>
    <col min="11775" max="12027" width="11.453125" style="2"/>
    <col min="12028" max="12028" width="70" style="2" customWidth="1"/>
    <col min="12029" max="12029" width="38.7265625" style="2" customWidth="1"/>
    <col min="12030" max="12030" width="15.54296875" style="2" bestFit="1" customWidth="1"/>
    <col min="12031" max="12283" width="11.453125" style="2"/>
    <col min="12284" max="12284" width="70" style="2" customWidth="1"/>
    <col min="12285" max="12285" width="38.7265625" style="2" customWidth="1"/>
    <col min="12286" max="12286" width="15.54296875" style="2" bestFit="1" customWidth="1"/>
    <col min="12287" max="12539" width="11.453125" style="2"/>
    <col min="12540" max="12540" width="70" style="2" customWidth="1"/>
    <col min="12541" max="12541" width="38.7265625" style="2" customWidth="1"/>
    <col min="12542" max="12542" width="15.54296875" style="2" bestFit="1" customWidth="1"/>
    <col min="12543" max="12795" width="11.453125" style="2"/>
    <col min="12796" max="12796" width="70" style="2" customWidth="1"/>
    <col min="12797" max="12797" width="38.7265625" style="2" customWidth="1"/>
    <col min="12798" max="12798" width="15.54296875" style="2" bestFit="1" customWidth="1"/>
    <col min="12799" max="13051" width="11.453125" style="2"/>
    <col min="13052" max="13052" width="70" style="2" customWidth="1"/>
    <col min="13053" max="13053" width="38.7265625" style="2" customWidth="1"/>
    <col min="13054" max="13054" width="15.54296875" style="2" bestFit="1" customWidth="1"/>
    <col min="13055" max="13307" width="11.453125" style="2"/>
    <col min="13308" max="13308" width="70" style="2" customWidth="1"/>
    <col min="13309" max="13309" width="38.7265625" style="2" customWidth="1"/>
    <col min="13310" max="13310" width="15.54296875" style="2" bestFit="1" customWidth="1"/>
    <col min="13311" max="13563" width="11.453125" style="2"/>
    <col min="13564" max="13564" width="70" style="2" customWidth="1"/>
    <col min="13565" max="13565" width="38.7265625" style="2" customWidth="1"/>
    <col min="13566" max="13566" width="15.54296875" style="2" bestFit="1" customWidth="1"/>
    <col min="13567" max="13819" width="11.453125" style="2"/>
    <col min="13820" max="13820" width="70" style="2" customWidth="1"/>
    <col min="13821" max="13821" width="38.7265625" style="2" customWidth="1"/>
    <col min="13822" max="13822" width="15.54296875" style="2" bestFit="1" customWidth="1"/>
    <col min="13823" max="14075" width="11.453125" style="2"/>
    <col min="14076" max="14076" width="70" style="2" customWidth="1"/>
    <col min="14077" max="14077" width="38.7265625" style="2" customWidth="1"/>
    <col min="14078" max="14078" width="15.54296875" style="2" bestFit="1" customWidth="1"/>
    <col min="14079" max="14331" width="11.453125" style="2"/>
    <col min="14332" max="14332" width="70" style="2" customWidth="1"/>
    <col min="14333" max="14333" width="38.7265625" style="2" customWidth="1"/>
    <col min="14334" max="14334" width="15.54296875" style="2" bestFit="1" customWidth="1"/>
    <col min="14335" max="14587" width="11.453125" style="2"/>
    <col min="14588" max="14588" width="70" style="2" customWidth="1"/>
    <col min="14589" max="14589" width="38.7265625" style="2" customWidth="1"/>
    <col min="14590" max="14590" width="15.54296875" style="2" bestFit="1" customWidth="1"/>
    <col min="14591" max="14843" width="11.453125" style="2"/>
    <col min="14844" max="14844" width="70" style="2" customWidth="1"/>
    <col min="14845" max="14845" width="38.7265625" style="2" customWidth="1"/>
    <col min="14846" max="14846" width="15.54296875" style="2" bestFit="1" customWidth="1"/>
    <col min="14847" max="15099" width="11.453125" style="2"/>
    <col min="15100" max="15100" width="70" style="2" customWidth="1"/>
    <col min="15101" max="15101" width="38.7265625" style="2" customWidth="1"/>
    <col min="15102" max="15102" width="15.54296875" style="2" bestFit="1" customWidth="1"/>
    <col min="15103" max="15355" width="11.453125" style="2"/>
    <col min="15356" max="15356" width="70" style="2" customWidth="1"/>
    <col min="15357" max="15357" width="38.7265625" style="2" customWidth="1"/>
    <col min="15358" max="15358" width="15.54296875" style="2" bestFit="1" customWidth="1"/>
    <col min="15359" max="15611" width="11.453125" style="2"/>
    <col min="15612" max="15612" width="70" style="2" customWidth="1"/>
    <col min="15613" max="15613" width="38.7265625" style="2" customWidth="1"/>
    <col min="15614" max="15614" width="15.54296875" style="2" bestFit="1" customWidth="1"/>
    <col min="15615" max="15867" width="11.453125" style="2"/>
    <col min="15868" max="15868" width="70" style="2" customWidth="1"/>
    <col min="15869" max="15869" width="38.7265625" style="2" customWidth="1"/>
    <col min="15870" max="15870" width="15.54296875" style="2" bestFit="1" customWidth="1"/>
    <col min="15871" max="16123" width="11.453125" style="2"/>
    <col min="16124" max="16124" width="70" style="2" customWidth="1"/>
    <col min="16125" max="16125" width="38.7265625" style="2" customWidth="1"/>
    <col min="16126" max="16126" width="15.54296875" style="2" bestFit="1" customWidth="1"/>
    <col min="16127" max="16384" width="11.453125" style="2"/>
  </cols>
  <sheetData>
    <row r="1" spans="2:6">
      <c r="B1" s="248" t="s">
        <v>404</v>
      </c>
      <c r="C1" s="249"/>
      <c r="D1" s="254"/>
      <c r="E1" s="1"/>
    </row>
    <row r="2" spans="2:6">
      <c r="B2" s="250"/>
      <c r="C2" s="251"/>
      <c r="D2" s="255"/>
      <c r="E2" s="1"/>
    </row>
    <row r="3" spans="2:6">
      <c r="B3" s="250"/>
      <c r="C3" s="251"/>
      <c r="D3" s="255"/>
      <c r="E3" s="1"/>
    </row>
    <row r="4" spans="2:6">
      <c r="B4" s="250"/>
      <c r="C4" s="251"/>
      <c r="D4" s="255"/>
      <c r="E4" s="1"/>
    </row>
    <row r="5" spans="2:6" ht="23.25" customHeight="1" thickBot="1">
      <c r="B5" s="252"/>
      <c r="C5" s="253"/>
      <c r="D5" s="256"/>
    </row>
    <row r="6" spans="2:6">
      <c r="B6" s="257" t="s">
        <v>0</v>
      </c>
      <c r="C6" s="258"/>
      <c r="D6" s="259"/>
    </row>
    <row r="7" spans="2:6" ht="13.5" thickBot="1">
      <c r="B7" s="260"/>
      <c r="C7" s="261"/>
      <c r="D7" s="262"/>
    </row>
    <row r="8" spans="2:6" ht="13.5" thickBot="1">
      <c r="B8" s="3"/>
      <c r="C8" s="1"/>
      <c r="D8" s="4"/>
    </row>
    <row r="9" spans="2:6" ht="13.5" thickBot="1">
      <c r="B9" s="5"/>
      <c r="C9" s="263"/>
      <c r="D9" s="264"/>
    </row>
    <row r="10" spans="2:6">
      <c r="B10" s="6" t="s">
        <v>24</v>
      </c>
      <c r="C10" s="7" t="s">
        <v>6</v>
      </c>
      <c r="D10" s="8">
        <f>+'OBRA CIVIL'!G192</f>
        <v>0</v>
      </c>
      <c r="E10" s="9"/>
    </row>
    <row r="11" spans="2:6">
      <c r="B11" s="10" t="s">
        <v>25</v>
      </c>
      <c r="C11" s="11" t="s">
        <v>530</v>
      </c>
      <c r="D11" s="12">
        <f>+'OBRA ELECTRICA'!F112</f>
        <v>0</v>
      </c>
      <c r="E11" s="9"/>
    </row>
    <row r="12" spans="2:6">
      <c r="B12" s="10" t="s">
        <v>529</v>
      </c>
      <c r="C12" s="11" t="s">
        <v>531</v>
      </c>
      <c r="D12" s="12">
        <f>+'OBRA RCI'!F21</f>
        <v>0</v>
      </c>
      <c r="E12" s="9"/>
    </row>
    <row r="13" spans="2:6">
      <c r="B13" s="13"/>
      <c r="C13" s="14"/>
      <c r="D13" s="15"/>
      <c r="E13" s="9"/>
    </row>
    <row r="14" spans="2:6">
      <c r="B14" s="265" t="s">
        <v>639</v>
      </c>
      <c r="C14" s="266"/>
      <c r="D14" s="16">
        <f>SUM(D9:D13)</f>
        <v>0</v>
      </c>
      <c r="E14" s="17"/>
      <c r="F14" s="18"/>
    </row>
    <row r="15" spans="2:6">
      <c r="B15" s="19"/>
      <c r="C15" s="20" t="s">
        <v>2</v>
      </c>
      <c r="D15" s="21">
        <f>+D14*B15</f>
        <v>0</v>
      </c>
      <c r="E15" s="17"/>
      <c r="F15" s="18"/>
    </row>
    <row r="16" spans="2:6">
      <c r="B16" s="22"/>
      <c r="C16" s="20" t="s">
        <v>3</v>
      </c>
      <c r="D16" s="21">
        <f>+D14*B16</f>
        <v>0</v>
      </c>
      <c r="E16" s="17"/>
      <c r="F16" s="18"/>
    </row>
    <row r="17" spans="2:6" ht="13.5" thickBot="1">
      <c r="B17" s="23">
        <v>0.19</v>
      </c>
      <c r="C17" s="24" t="s">
        <v>4</v>
      </c>
      <c r="D17" s="25">
        <f>+D16*B17</f>
        <v>0</v>
      </c>
      <c r="E17" s="17"/>
      <c r="F17" s="18"/>
    </row>
    <row r="18" spans="2:6" ht="13.5" thickBot="1">
      <c r="B18" s="246" t="s">
        <v>5</v>
      </c>
      <c r="C18" s="247"/>
      <c r="D18" s="26">
        <f>ROUNDUP(SUM(D14:D17),0)</f>
        <v>0</v>
      </c>
      <c r="E18" s="17"/>
      <c r="F18" s="18"/>
    </row>
    <row r="22" spans="2:6">
      <c r="D22" s="27"/>
    </row>
  </sheetData>
  <mergeCells count="6">
    <mergeCell ref="B18:C18"/>
    <mergeCell ref="B1:C5"/>
    <mergeCell ref="D1:D5"/>
    <mergeCell ref="B6:D7"/>
    <mergeCell ref="C9:D9"/>
    <mergeCell ref="B14:C14"/>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1EF94B-7F21-4F45-A16E-E76AC676E5A4}">
  <dimension ref="A1:H197"/>
  <sheetViews>
    <sheetView topLeftCell="A172" zoomScale="60" zoomScaleNormal="60" workbookViewId="0">
      <selection activeCell="A192" sqref="A192:C192"/>
    </sheetView>
  </sheetViews>
  <sheetFormatPr baseColWidth="10" defaultColWidth="11.453125" defaultRowHeight="12.5"/>
  <cols>
    <col min="1" max="1" width="11.453125" style="245"/>
    <col min="2" max="2" width="38" style="245" customWidth="1"/>
    <col min="3" max="3" width="72.1796875" style="245" customWidth="1"/>
    <col min="4" max="4" width="8.26953125" style="203" customWidth="1"/>
    <col min="5" max="5" width="15.54296875" style="204" customWidth="1"/>
    <col min="6" max="6" width="15.7265625" style="204" customWidth="1"/>
    <col min="7" max="7" width="19.26953125" style="204" bestFit="1" customWidth="1"/>
    <col min="8" max="8" width="16.7265625" style="204" customWidth="1"/>
    <col min="9" max="9" width="30" style="204" customWidth="1"/>
    <col min="10" max="10" width="11.453125" style="204"/>
    <col min="11" max="11" width="19" style="204" customWidth="1"/>
    <col min="12" max="16384" width="11.453125" style="204"/>
  </cols>
  <sheetData>
    <row r="1" spans="1:8" ht="58.15" customHeight="1" thickBot="1">
      <c r="A1" s="334" t="str">
        <f>+[7]RESUMEN!B1</f>
        <v>Adecuación y terminación de las obras para la apertura y funcionamiento de la Sede Recreativa Turbo, en el Distrito de Turbo Antioquia.</v>
      </c>
      <c r="B1" s="335"/>
      <c r="C1" s="335"/>
      <c r="D1" s="268"/>
      <c r="E1" s="269"/>
      <c r="F1" s="269"/>
      <c r="G1" s="270"/>
    </row>
    <row r="2" spans="1:8" ht="13.5" thickBot="1">
      <c r="A2" s="274" t="s">
        <v>26</v>
      </c>
      <c r="B2" s="275"/>
      <c r="C2" s="275"/>
      <c r="D2" s="268"/>
      <c r="E2" s="269"/>
      <c r="F2" s="269"/>
      <c r="G2" s="270"/>
    </row>
    <row r="3" spans="1:8" ht="13.5" thickBot="1">
      <c r="A3" s="274" t="s">
        <v>7</v>
      </c>
      <c r="B3" s="275"/>
      <c r="C3" s="275"/>
      <c r="D3" s="271"/>
      <c r="E3" s="272"/>
      <c r="F3" s="272"/>
      <c r="G3" s="273"/>
    </row>
    <row r="4" spans="1:8" ht="13">
      <c r="A4" s="276"/>
      <c r="B4" s="277"/>
      <c r="C4" s="277"/>
      <c r="D4" s="277"/>
      <c r="E4" s="277"/>
      <c r="F4" s="277"/>
      <c r="G4" s="277"/>
    </row>
    <row r="5" spans="1:8">
      <c r="A5" s="205"/>
      <c r="B5" s="205"/>
      <c r="C5" s="206"/>
      <c r="D5" s="207"/>
      <c r="E5" s="208"/>
      <c r="F5" s="209"/>
      <c r="G5" s="210"/>
    </row>
    <row r="6" spans="1:8" ht="13">
      <c r="A6" s="267" t="s">
        <v>8</v>
      </c>
      <c r="B6" s="267"/>
      <c r="C6" s="267"/>
      <c r="D6" s="267"/>
      <c r="E6" s="267"/>
      <c r="F6" s="267"/>
      <c r="G6" s="267"/>
    </row>
    <row r="7" spans="1:8" ht="13">
      <c r="A7" s="211"/>
      <c r="B7" s="211"/>
      <c r="C7" s="206"/>
      <c r="D7" s="207"/>
      <c r="E7" s="208"/>
      <c r="F7" s="212"/>
      <c r="G7" s="213"/>
    </row>
    <row r="8" spans="1:8" ht="26">
      <c r="A8" s="214" t="s">
        <v>9</v>
      </c>
      <c r="B8" s="214" t="s">
        <v>29</v>
      </c>
      <c r="C8" s="214" t="s">
        <v>10</v>
      </c>
      <c r="D8" s="215" t="s">
        <v>11</v>
      </c>
      <c r="E8" s="215" t="s">
        <v>12</v>
      </c>
      <c r="F8" s="215" t="s">
        <v>28</v>
      </c>
      <c r="G8" s="215" t="s">
        <v>14</v>
      </c>
    </row>
    <row r="9" spans="1:8" ht="32.25" customHeight="1">
      <c r="A9" s="216" t="s">
        <v>24</v>
      </c>
      <c r="B9" s="217" t="s">
        <v>6</v>
      </c>
      <c r="C9" s="217"/>
      <c r="D9" s="218"/>
      <c r="E9" s="218"/>
      <c r="F9" s="218"/>
      <c r="G9" s="218"/>
    </row>
    <row r="10" spans="1:8" s="225" customFormat="1" ht="30" customHeight="1">
      <c r="A10" s="219">
        <v>1</v>
      </c>
      <c r="B10" s="219" t="s">
        <v>401</v>
      </c>
      <c r="C10" s="220"/>
      <c r="D10" s="221"/>
      <c r="E10" s="222"/>
      <c r="F10" s="222"/>
      <c r="G10" s="223"/>
      <c r="H10" s="224"/>
    </row>
    <row r="11" spans="1:8" s="225" customFormat="1" ht="62.5">
      <c r="A11" s="226" t="s">
        <v>30</v>
      </c>
      <c r="B11" s="227" t="s">
        <v>31</v>
      </c>
      <c r="C11" s="227" t="s">
        <v>32</v>
      </c>
      <c r="D11" s="228" t="s">
        <v>33</v>
      </c>
      <c r="E11" s="229">
        <v>6</v>
      </c>
      <c r="F11" s="230"/>
      <c r="G11" s="230"/>
    </row>
    <row r="12" spans="1:8" s="225" customFormat="1" ht="75">
      <c r="A12" s="226" t="s">
        <v>34</v>
      </c>
      <c r="B12" s="226" t="s">
        <v>31</v>
      </c>
      <c r="C12" s="226" t="s">
        <v>35</v>
      </c>
      <c r="D12" s="231" t="s">
        <v>36</v>
      </c>
      <c r="E12" s="232">
        <v>300</v>
      </c>
      <c r="F12" s="233"/>
      <c r="G12" s="233"/>
    </row>
    <row r="13" spans="1:8" s="225" customFormat="1" ht="62.5">
      <c r="A13" s="226" t="s">
        <v>37</v>
      </c>
      <c r="B13" s="226" t="s">
        <v>31</v>
      </c>
      <c r="C13" s="226" t="s">
        <v>38</v>
      </c>
      <c r="D13" s="231" t="s">
        <v>17</v>
      </c>
      <c r="E13" s="232">
        <v>1000</v>
      </c>
      <c r="F13" s="233"/>
      <c r="G13" s="233"/>
    </row>
    <row r="14" spans="1:8" s="225" customFormat="1" ht="25">
      <c r="A14" s="226" t="s">
        <v>39</v>
      </c>
      <c r="B14" s="226" t="s">
        <v>31</v>
      </c>
      <c r="C14" s="226" t="s">
        <v>40</v>
      </c>
      <c r="D14" s="231" t="s">
        <v>18</v>
      </c>
      <c r="E14" s="232">
        <v>11.1936</v>
      </c>
      <c r="F14" s="233"/>
      <c r="G14" s="233"/>
    </row>
    <row r="15" spans="1:8" s="225" customFormat="1" ht="30" customHeight="1">
      <c r="A15" s="219">
        <v>2</v>
      </c>
      <c r="B15" s="219" t="s">
        <v>41</v>
      </c>
      <c r="C15" s="220"/>
      <c r="D15" s="221"/>
      <c r="E15" s="222"/>
      <c r="F15" s="222"/>
      <c r="G15" s="223"/>
      <c r="H15" s="224"/>
    </row>
    <row r="16" spans="1:8" s="225" customFormat="1" ht="62.5">
      <c r="A16" s="226" t="s">
        <v>42</v>
      </c>
      <c r="B16" s="226" t="s">
        <v>43</v>
      </c>
      <c r="C16" s="226" t="s">
        <v>44</v>
      </c>
      <c r="D16" s="231" t="s">
        <v>18</v>
      </c>
      <c r="E16" s="232">
        <v>84</v>
      </c>
      <c r="F16" s="233"/>
      <c r="G16" s="233"/>
    </row>
    <row r="17" spans="1:8" s="225" customFormat="1" ht="30" customHeight="1">
      <c r="A17" s="219">
        <v>3</v>
      </c>
      <c r="B17" s="219" t="s">
        <v>45</v>
      </c>
      <c r="C17" s="220"/>
      <c r="D17" s="221"/>
      <c r="E17" s="222"/>
      <c r="F17" s="222"/>
      <c r="G17" s="223"/>
      <c r="H17" s="224"/>
    </row>
    <row r="18" spans="1:8" s="225" customFormat="1" ht="62.5">
      <c r="A18" s="226" t="s">
        <v>46</v>
      </c>
      <c r="B18" s="226" t="s">
        <v>47</v>
      </c>
      <c r="C18" s="226" t="s">
        <v>48</v>
      </c>
      <c r="D18" s="231" t="s">
        <v>18</v>
      </c>
      <c r="E18" s="234">
        <v>129.88000000000011</v>
      </c>
      <c r="F18" s="233"/>
      <c r="G18" s="233"/>
    </row>
    <row r="19" spans="1:8" s="225" customFormat="1" ht="37.5">
      <c r="A19" s="226" t="s">
        <v>49</v>
      </c>
      <c r="B19" s="226" t="s">
        <v>50</v>
      </c>
      <c r="C19" s="226" t="s">
        <v>51</v>
      </c>
      <c r="D19" s="231" t="s">
        <v>52</v>
      </c>
      <c r="E19" s="232">
        <v>190.99000000000024</v>
      </c>
      <c r="F19" s="233"/>
      <c r="G19" s="233"/>
    </row>
    <row r="20" spans="1:8" s="225" customFormat="1" ht="25">
      <c r="A20" s="235" t="s">
        <v>53</v>
      </c>
      <c r="B20" s="235"/>
      <c r="C20" s="226" t="s">
        <v>54</v>
      </c>
      <c r="D20" s="231" t="s">
        <v>17</v>
      </c>
      <c r="E20" s="232">
        <v>950</v>
      </c>
      <c r="F20" s="233"/>
      <c r="G20" s="233"/>
    </row>
    <row r="21" spans="1:8" s="242" customFormat="1" ht="30" customHeight="1">
      <c r="A21" s="236">
        <v>4</v>
      </c>
      <c r="B21" s="236" t="s">
        <v>55</v>
      </c>
      <c r="C21" s="237"/>
      <c r="D21" s="238"/>
      <c r="E21" s="239"/>
      <c r="F21" s="239"/>
      <c r="G21" s="240"/>
      <c r="H21" s="241"/>
    </row>
    <row r="22" spans="1:8" s="225" customFormat="1">
      <c r="A22" s="226" t="s">
        <v>56</v>
      </c>
      <c r="B22" s="226" t="s">
        <v>57</v>
      </c>
      <c r="C22" s="226" t="s">
        <v>58</v>
      </c>
      <c r="D22" s="231" t="s">
        <v>19</v>
      </c>
      <c r="E22" s="232">
        <v>10727</v>
      </c>
      <c r="F22" s="233"/>
      <c r="G22" s="233"/>
    </row>
    <row r="23" spans="1:8" s="225" customFormat="1" ht="25">
      <c r="A23" s="226" t="s">
        <v>59</v>
      </c>
      <c r="B23" s="226" t="s">
        <v>57</v>
      </c>
      <c r="C23" s="226" t="s">
        <v>60</v>
      </c>
      <c r="D23" s="231" t="s">
        <v>17</v>
      </c>
      <c r="E23" s="232">
        <v>974.29000000000042</v>
      </c>
      <c r="F23" s="233"/>
      <c r="G23" s="233"/>
    </row>
    <row r="24" spans="1:8" s="225" customFormat="1">
      <c r="A24" s="226" t="s">
        <v>61</v>
      </c>
      <c r="B24" s="226" t="s">
        <v>57</v>
      </c>
      <c r="C24" s="226" t="s">
        <v>64</v>
      </c>
      <c r="D24" s="231" t="s">
        <v>62</v>
      </c>
      <c r="E24" s="232">
        <v>500</v>
      </c>
      <c r="F24" s="233"/>
      <c r="G24" s="233"/>
    </row>
    <row r="25" spans="1:8" s="225" customFormat="1" ht="62.5">
      <c r="A25" s="226" t="s">
        <v>63</v>
      </c>
      <c r="B25" s="226" t="s">
        <v>66</v>
      </c>
      <c r="C25" s="226" t="s">
        <v>67</v>
      </c>
      <c r="D25" s="231" t="s">
        <v>17</v>
      </c>
      <c r="E25" s="232">
        <v>292.46999999999997</v>
      </c>
      <c r="F25" s="233"/>
      <c r="G25" s="233"/>
    </row>
    <row r="26" spans="1:8" s="225" customFormat="1" ht="25">
      <c r="A26" s="226" t="s">
        <v>65</v>
      </c>
      <c r="B26" s="226" t="s">
        <v>69</v>
      </c>
      <c r="C26" s="226" t="s">
        <v>70</v>
      </c>
      <c r="D26" s="231" t="s">
        <v>15</v>
      </c>
      <c r="E26" s="232">
        <v>37.600000000000023</v>
      </c>
      <c r="F26" s="233"/>
      <c r="G26" s="233"/>
    </row>
    <row r="27" spans="1:8" s="225" customFormat="1" ht="25">
      <c r="A27" s="226" t="s">
        <v>68</v>
      </c>
      <c r="B27" s="226" t="s">
        <v>69</v>
      </c>
      <c r="C27" s="226" t="s">
        <v>72</v>
      </c>
      <c r="D27" s="231" t="s">
        <v>73</v>
      </c>
      <c r="E27" s="232">
        <v>292.46999999999997</v>
      </c>
      <c r="F27" s="233"/>
      <c r="G27" s="233"/>
    </row>
    <row r="28" spans="1:8" s="225" customFormat="1" ht="25">
      <c r="A28" s="226" t="s">
        <v>71</v>
      </c>
      <c r="B28" s="226" t="s">
        <v>69</v>
      </c>
      <c r="C28" s="226" t="s">
        <v>77</v>
      </c>
      <c r="D28" s="231" t="s">
        <v>62</v>
      </c>
      <c r="E28" s="232">
        <v>16</v>
      </c>
      <c r="F28" s="233"/>
      <c r="G28" s="233"/>
    </row>
    <row r="29" spans="1:8" s="225" customFormat="1" ht="37.5">
      <c r="A29" s="226" t="s">
        <v>74</v>
      </c>
      <c r="B29" s="226" t="s">
        <v>79</v>
      </c>
      <c r="C29" s="226" t="s">
        <v>80</v>
      </c>
      <c r="D29" s="231" t="s">
        <v>81</v>
      </c>
      <c r="E29" s="232">
        <v>3</v>
      </c>
      <c r="F29" s="233"/>
      <c r="G29" s="233"/>
    </row>
    <row r="30" spans="1:8" s="225" customFormat="1" ht="37.5">
      <c r="A30" s="226" t="s">
        <v>75</v>
      </c>
      <c r="B30" s="226" t="s">
        <v>79</v>
      </c>
      <c r="C30" s="226" t="s">
        <v>83</v>
      </c>
      <c r="D30" s="231" t="s">
        <v>81</v>
      </c>
      <c r="E30" s="232">
        <v>18</v>
      </c>
      <c r="F30" s="233"/>
      <c r="G30" s="233"/>
    </row>
    <row r="31" spans="1:8" s="225" customFormat="1" ht="37.5">
      <c r="A31" s="226" t="s">
        <v>76</v>
      </c>
      <c r="B31" s="226" t="s">
        <v>79</v>
      </c>
      <c r="C31" s="226" t="s">
        <v>85</v>
      </c>
      <c r="D31" s="231" t="s">
        <v>81</v>
      </c>
      <c r="E31" s="232">
        <v>6</v>
      </c>
      <c r="F31" s="233"/>
      <c r="G31" s="233"/>
    </row>
    <row r="32" spans="1:8" s="225" customFormat="1" ht="37.5">
      <c r="A32" s="226" t="s">
        <v>78</v>
      </c>
      <c r="B32" s="226" t="s">
        <v>79</v>
      </c>
      <c r="C32" s="226" t="s">
        <v>87</v>
      </c>
      <c r="D32" s="231" t="s">
        <v>81</v>
      </c>
      <c r="E32" s="232">
        <v>5</v>
      </c>
      <c r="F32" s="233"/>
      <c r="G32" s="233"/>
    </row>
    <row r="33" spans="1:8" s="225" customFormat="1" ht="61.5" customHeight="1">
      <c r="A33" s="226" t="s">
        <v>82</v>
      </c>
      <c r="B33" s="226" t="s">
        <v>79</v>
      </c>
      <c r="C33" s="226" t="s">
        <v>90</v>
      </c>
      <c r="D33" s="231" t="s">
        <v>62</v>
      </c>
      <c r="E33" s="232">
        <v>28</v>
      </c>
      <c r="F33" s="233"/>
      <c r="G33" s="233"/>
    </row>
    <row r="34" spans="1:8" s="225" customFormat="1" ht="50">
      <c r="A34" s="226" t="s">
        <v>84</v>
      </c>
      <c r="B34" s="226" t="s">
        <v>92</v>
      </c>
      <c r="C34" s="226" t="s">
        <v>93</v>
      </c>
      <c r="D34" s="231" t="s">
        <v>81</v>
      </c>
      <c r="E34" s="232">
        <v>3</v>
      </c>
      <c r="F34" s="233"/>
      <c r="G34" s="233"/>
    </row>
    <row r="35" spans="1:8" s="225" customFormat="1" ht="50">
      <c r="A35" s="226" t="s">
        <v>86</v>
      </c>
      <c r="B35" s="226" t="s">
        <v>92</v>
      </c>
      <c r="C35" s="226" t="s">
        <v>95</v>
      </c>
      <c r="D35" s="231" t="s">
        <v>81</v>
      </c>
      <c r="E35" s="232">
        <v>1</v>
      </c>
      <c r="F35" s="233"/>
      <c r="G35" s="233"/>
    </row>
    <row r="36" spans="1:8" s="225" customFormat="1" ht="50">
      <c r="A36" s="226" t="s">
        <v>88</v>
      </c>
      <c r="B36" s="226" t="s">
        <v>92</v>
      </c>
      <c r="C36" s="226" t="s">
        <v>97</v>
      </c>
      <c r="D36" s="231" t="s">
        <v>81</v>
      </c>
      <c r="E36" s="232">
        <v>9</v>
      </c>
      <c r="F36" s="233"/>
      <c r="G36" s="233"/>
    </row>
    <row r="37" spans="1:8" s="225" customFormat="1" ht="50">
      <c r="A37" s="226" t="s">
        <v>89</v>
      </c>
      <c r="B37" s="226" t="s">
        <v>92</v>
      </c>
      <c r="C37" s="226" t="s">
        <v>99</v>
      </c>
      <c r="D37" s="231" t="s">
        <v>81</v>
      </c>
      <c r="E37" s="232">
        <v>2</v>
      </c>
      <c r="F37" s="233"/>
      <c r="G37" s="233"/>
    </row>
    <row r="38" spans="1:8" s="225" customFormat="1" ht="50">
      <c r="A38" s="226" t="s">
        <v>91</v>
      </c>
      <c r="B38" s="226" t="s">
        <v>92</v>
      </c>
      <c r="C38" s="226" t="s">
        <v>101</v>
      </c>
      <c r="D38" s="231" t="s">
        <v>81</v>
      </c>
      <c r="E38" s="232">
        <v>1</v>
      </c>
      <c r="F38" s="233"/>
      <c r="G38" s="233"/>
    </row>
    <row r="39" spans="1:8" s="225" customFormat="1" ht="75">
      <c r="A39" s="226" t="s">
        <v>94</v>
      </c>
      <c r="B39" s="226" t="s">
        <v>92</v>
      </c>
      <c r="C39" s="226" t="s">
        <v>103</v>
      </c>
      <c r="D39" s="231" t="s">
        <v>62</v>
      </c>
      <c r="E39" s="232">
        <v>16</v>
      </c>
      <c r="F39" s="233"/>
      <c r="G39" s="233"/>
    </row>
    <row r="40" spans="1:8" s="225" customFormat="1" ht="50">
      <c r="A40" s="226" t="s">
        <v>96</v>
      </c>
      <c r="B40" s="226" t="s">
        <v>106</v>
      </c>
      <c r="C40" s="226" t="s">
        <v>107</v>
      </c>
      <c r="D40" s="231" t="s">
        <v>15</v>
      </c>
      <c r="E40" s="232">
        <v>123.66419999999979</v>
      </c>
      <c r="F40" s="233"/>
      <c r="G40" s="233"/>
    </row>
    <row r="41" spans="1:8" s="225" customFormat="1" ht="37.5">
      <c r="A41" s="226" t="s">
        <v>98</v>
      </c>
      <c r="B41" s="226" t="s">
        <v>109</v>
      </c>
      <c r="C41" s="226" t="s">
        <v>110</v>
      </c>
      <c r="D41" s="231" t="s">
        <v>81</v>
      </c>
      <c r="E41" s="232">
        <v>19.350000000000001</v>
      </c>
      <c r="F41" s="233"/>
      <c r="G41" s="233"/>
    </row>
    <row r="42" spans="1:8" s="225" customFormat="1" ht="50">
      <c r="A42" s="226" t="s">
        <v>100</v>
      </c>
      <c r="B42" s="226" t="s">
        <v>109</v>
      </c>
      <c r="C42" s="226" t="s">
        <v>112</v>
      </c>
      <c r="D42" s="231" t="s">
        <v>81</v>
      </c>
      <c r="E42" s="232">
        <v>22</v>
      </c>
      <c r="F42" s="233"/>
      <c r="G42" s="233"/>
    </row>
    <row r="43" spans="1:8" s="225" customFormat="1" ht="62.5">
      <c r="A43" s="226" t="s">
        <v>102</v>
      </c>
      <c r="B43" s="226" t="s">
        <v>113</v>
      </c>
      <c r="C43" s="226" t="s">
        <v>114</v>
      </c>
      <c r="D43" s="231" t="s">
        <v>81</v>
      </c>
      <c r="E43" s="232">
        <v>80</v>
      </c>
      <c r="F43" s="233"/>
      <c r="G43" s="233"/>
    </row>
    <row r="44" spans="1:8" s="225" customFormat="1" ht="50">
      <c r="A44" s="226" t="s">
        <v>104</v>
      </c>
      <c r="B44" s="226" t="s">
        <v>113</v>
      </c>
      <c r="C44" s="226" t="s">
        <v>115</v>
      </c>
      <c r="D44" s="231" t="s">
        <v>15</v>
      </c>
      <c r="E44" s="232">
        <v>202.5</v>
      </c>
      <c r="F44" s="233"/>
      <c r="G44" s="233"/>
    </row>
    <row r="45" spans="1:8" s="225" customFormat="1" ht="125">
      <c r="A45" s="226" t="s">
        <v>105</v>
      </c>
      <c r="B45" s="226" t="s">
        <v>116</v>
      </c>
      <c r="C45" s="226" t="s">
        <v>117</v>
      </c>
      <c r="D45" s="231" t="s">
        <v>17</v>
      </c>
      <c r="E45" s="232">
        <v>112.4219999999998</v>
      </c>
      <c r="F45" s="233"/>
      <c r="G45" s="233"/>
    </row>
    <row r="46" spans="1:8" s="225" customFormat="1" ht="25">
      <c r="A46" s="226" t="s">
        <v>108</v>
      </c>
      <c r="B46" s="226" t="s">
        <v>116</v>
      </c>
      <c r="C46" s="226" t="s">
        <v>118</v>
      </c>
      <c r="D46" s="231" t="s">
        <v>81</v>
      </c>
      <c r="E46" s="232">
        <v>790</v>
      </c>
      <c r="F46" s="233"/>
      <c r="G46" s="233"/>
    </row>
    <row r="47" spans="1:8" s="225" customFormat="1" ht="42" customHeight="1">
      <c r="A47" s="226" t="s">
        <v>111</v>
      </c>
      <c r="B47" s="226" t="s">
        <v>119</v>
      </c>
      <c r="C47" s="226" t="s">
        <v>120</v>
      </c>
      <c r="D47" s="231" t="s">
        <v>62</v>
      </c>
      <c r="E47" s="232">
        <v>18</v>
      </c>
      <c r="F47" s="233"/>
      <c r="G47" s="233"/>
    </row>
    <row r="48" spans="1:8" s="242" customFormat="1" ht="30" customHeight="1">
      <c r="A48" s="236">
        <v>5</v>
      </c>
      <c r="B48" s="236" t="s">
        <v>623</v>
      </c>
      <c r="C48" s="237"/>
      <c r="D48" s="238"/>
      <c r="E48" s="239"/>
      <c r="F48" s="239"/>
      <c r="G48" s="240"/>
      <c r="H48" s="241"/>
    </row>
    <row r="49" spans="1:8" s="225" customFormat="1" ht="25">
      <c r="A49" s="226" t="s">
        <v>121</v>
      </c>
      <c r="B49" s="226" t="s">
        <v>122</v>
      </c>
      <c r="C49" s="226" t="s">
        <v>123</v>
      </c>
      <c r="D49" s="231" t="s">
        <v>124</v>
      </c>
      <c r="E49" s="232">
        <v>1</v>
      </c>
      <c r="F49" s="233"/>
      <c r="G49" s="233"/>
    </row>
    <row r="50" spans="1:8" s="225" customFormat="1" ht="25">
      <c r="A50" s="226" t="s">
        <v>125</v>
      </c>
      <c r="B50" s="226" t="s">
        <v>126</v>
      </c>
      <c r="C50" s="226" t="s">
        <v>532</v>
      </c>
      <c r="D50" s="231" t="s">
        <v>127</v>
      </c>
      <c r="E50" s="232">
        <v>14</v>
      </c>
      <c r="F50" s="233"/>
      <c r="G50" s="233"/>
    </row>
    <row r="51" spans="1:8" s="225" customFormat="1" ht="25">
      <c r="A51" s="226" t="s">
        <v>128</v>
      </c>
      <c r="B51" s="226" t="s">
        <v>126</v>
      </c>
      <c r="C51" s="226" t="s">
        <v>533</v>
      </c>
      <c r="D51" s="231" t="s">
        <v>127</v>
      </c>
      <c r="E51" s="232">
        <v>2</v>
      </c>
      <c r="F51" s="233"/>
      <c r="G51" s="233"/>
    </row>
    <row r="52" spans="1:8" s="225" customFormat="1" ht="37.5">
      <c r="A52" s="226" t="s">
        <v>129</v>
      </c>
      <c r="B52" s="226" t="s">
        <v>126</v>
      </c>
      <c r="C52" s="226" t="s">
        <v>534</v>
      </c>
      <c r="D52" s="231" t="s">
        <v>127</v>
      </c>
      <c r="E52" s="232">
        <v>7</v>
      </c>
      <c r="F52" s="233"/>
      <c r="G52" s="233"/>
    </row>
    <row r="53" spans="1:8" s="225" customFormat="1" ht="25">
      <c r="A53" s="226" t="s">
        <v>130</v>
      </c>
      <c r="B53" s="226" t="s">
        <v>126</v>
      </c>
      <c r="C53" s="226" t="s">
        <v>131</v>
      </c>
      <c r="D53" s="231" t="s">
        <v>132</v>
      </c>
      <c r="E53" s="232">
        <v>1</v>
      </c>
      <c r="F53" s="233"/>
      <c r="G53" s="233"/>
    </row>
    <row r="54" spans="1:8" s="225" customFormat="1" ht="25">
      <c r="A54" s="226" t="s">
        <v>133</v>
      </c>
      <c r="B54" s="226" t="s">
        <v>126</v>
      </c>
      <c r="C54" s="226" t="s">
        <v>134</v>
      </c>
      <c r="D54" s="231" t="s">
        <v>17</v>
      </c>
      <c r="E54" s="232">
        <v>101.66400000000002</v>
      </c>
      <c r="F54" s="233"/>
      <c r="G54" s="233"/>
    </row>
    <row r="55" spans="1:8" s="225" customFormat="1">
      <c r="A55" s="226" t="s">
        <v>135</v>
      </c>
      <c r="B55" s="226" t="s">
        <v>126</v>
      </c>
      <c r="C55" s="226" t="s">
        <v>136</v>
      </c>
      <c r="D55" s="231" t="s">
        <v>17</v>
      </c>
      <c r="E55" s="232">
        <v>164.59</v>
      </c>
      <c r="F55" s="233"/>
      <c r="G55" s="233"/>
    </row>
    <row r="56" spans="1:8" s="225" customFormat="1">
      <c r="A56" s="226" t="s">
        <v>137</v>
      </c>
      <c r="B56" s="226" t="s">
        <v>126</v>
      </c>
      <c r="C56" s="226" t="s">
        <v>138</v>
      </c>
      <c r="D56" s="231" t="s">
        <v>15</v>
      </c>
      <c r="E56" s="232">
        <v>183.99</v>
      </c>
      <c r="F56" s="233"/>
      <c r="G56" s="233"/>
    </row>
    <row r="57" spans="1:8" s="225" customFormat="1">
      <c r="A57" s="226" t="s">
        <v>139</v>
      </c>
      <c r="B57" s="226" t="s">
        <v>126</v>
      </c>
      <c r="C57" s="226" t="s">
        <v>140</v>
      </c>
      <c r="D57" s="231" t="s">
        <v>17</v>
      </c>
      <c r="E57" s="232">
        <v>394.12</v>
      </c>
      <c r="F57" s="233"/>
      <c r="G57" s="233"/>
    </row>
    <row r="58" spans="1:8" s="225" customFormat="1">
      <c r="A58" s="226" t="s">
        <v>141</v>
      </c>
      <c r="B58" s="226" t="s">
        <v>126</v>
      </c>
      <c r="C58" s="226" t="s">
        <v>142</v>
      </c>
      <c r="D58" s="231" t="s">
        <v>15</v>
      </c>
      <c r="E58" s="232">
        <v>321.44</v>
      </c>
      <c r="F58" s="233"/>
      <c r="G58" s="233"/>
    </row>
    <row r="59" spans="1:8" s="225" customFormat="1">
      <c r="A59" s="226" t="s">
        <v>143</v>
      </c>
      <c r="B59" s="226" t="s">
        <v>126</v>
      </c>
      <c r="C59" s="226" t="s">
        <v>144</v>
      </c>
      <c r="D59" s="231" t="s">
        <v>15</v>
      </c>
      <c r="E59" s="232">
        <v>134.38</v>
      </c>
      <c r="F59" s="233"/>
      <c r="G59" s="233"/>
    </row>
    <row r="60" spans="1:8" s="225" customFormat="1" ht="37.5">
      <c r="A60" s="226" t="s">
        <v>145</v>
      </c>
      <c r="B60" s="226" t="s">
        <v>126</v>
      </c>
      <c r="C60" s="226" t="s">
        <v>146</v>
      </c>
      <c r="D60" s="231" t="s">
        <v>17</v>
      </c>
      <c r="E60" s="232">
        <v>122.505</v>
      </c>
      <c r="F60" s="233"/>
      <c r="G60" s="233"/>
    </row>
    <row r="61" spans="1:8" s="225" customFormat="1" ht="25">
      <c r="A61" s="226" t="s">
        <v>147</v>
      </c>
      <c r="B61" s="226" t="s">
        <v>148</v>
      </c>
      <c r="C61" s="226" t="s">
        <v>149</v>
      </c>
      <c r="D61" s="231" t="s">
        <v>17</v>
      </c>
      <c r="E61" s="232">
        <v>210.26</v>
      </c>
      <c r="F61" s="233"/>
      <c r="G61" s="233"/>
    </row>
    <row r="62" spans="1:8" s="225" customFormat="1">
      <c r="A62" s="226" t="s">
        <v>150</v>
      </c>
      <c r="B62" s="226" t="s">
        <v>148</v>
      </c>
      <c r="C62" s="226" t="s">
        <v>151</v>
      </c>
      <c r="D62" s="231" t="s">
        <v>127</v>
      </c>
      <c r="E62" s="232">
        <v>35</v>
      </c>
      <c r="F62" s="233"/>
      <c r="G62" s="233"/>
    </row>
    <row r="63" spans="1:8" s="225" customFormat="1">
      <c r="A63" s="226" t="s">
        <v>152</v>
      </c>
      <c r="B63" s="226" t="s">
        <v>148</v>
      </c>
      <c r="C63" s="226" t="s">
        <v>153</v>
      </c>
      <c r="D63" s="231" t="s">
        <v>17</v>
      </c>
      <c r="E63" s="232">
        <v>57.06</v>
      </c>
      <c r="F63" s="233"/>
      <c r="G63" s="233"/>
    </row>
    <row r="64" spans="1:8" s="242" customFormat="1" ht="30" customHeight="1">
      <c r="A64" s="236">
        <v>6</v>
      </c>
      <c r="B64" s="236" t="s">
        <v>154</v>
      </c>
      <c r="C64" s="237"/>
      <c r="D64" s="238"/>
      <c r="E64" s="239"/>
      <c r="F64" s="239"/>
      <c r="G64" s="240"/>
      <c r="H64" s="241"/>
    </row>
    <row r="65" spans="1:8" s="225" customFormat="1" ht="75">
      <c r="A65" s="226" t="s">
        <v>155</v>
      </c>
      <c r="B65" s="226" t="s">
        <v>156</v>
      </c>
      <c r="C65" s="226" t="s">
        <v>157</v>
      </c>
      <c r="D65" s="231" t="s">
        <v>17</v>
      </c>
      <c r="E65" s="232">
        <v>80.000000000000455</v>
      </c>
      <c r="F65" s="233"/>
      <c r="G65" s="233"/>
    </row>
    <row r="66" spans="1:8" s="225" customFormat="1" ht="62.5">
      <c r="A66" s="226" t="s">
        <v>158</v>
      </c>
      <c r="B66" s="226" t="s">
        <v>159</v>
      </c>
      <c r="C66" s="226" t="s">
        <v>160</v>
      </c>
      <c r="D66" s="231" t="s">
        <v>17</v>
      </c>
      <c r="E66" s="232">
        <v>133.8610000000001</v>
      </c>
      <c r="F66" s="233"/>
      <c r="G66" s="233"/>
    </row>
    <row r="67" spans="1:8" s="242" customFormat="1" ht="30" customHeight="1">
      <c r="A67" s="236">
        <v>7</v>
      </c>
      <c r="B67" s="236" t="s">
        <v>161</v>
      </c>
      <c r="C67" s="237"/>
      <c r="D67" s="238"/>
      <c r="E67" s="239"/>
      <c r="F67" s="239"/>
      <c r="G67" s="240"/>
      <c r="H67" s="241"/>
    </row>
    <row r="68" spans="1:8" s="225" customFormat="1" ht="37.5">
      <c r="A68" s="226" t="s">
        <v>162</v>
      </c>
      <c r="B68" s="226" t="s">
        <v>163</v>
      </c>
      <c r="C68" s="226" t="s">
        <v>164</v>
      </c>
      <c r="D68" s="231" t="s">
        <v>17</v>
      </c>
      <c r="E68" s="232">
        <v>13.639999999999986</v>
      </c>
      <c r="F68" s="233"/>
      <c r="G68" s="233"/>
    </row>
    <row r="69" spans="1:8" s="225" customFormat="1" ht="25">
      <c r="A69" s="226" t="s">
        <v>165</v>
      </c>
      <c r="B69" s="226" t="s">
        <v>163</v>
      </c>
      <c r="C69" s="226" t="s">
        <v>166</v>
      </c>
      <c r="D69" s="231" t="s">
        <v>17</v>
      </c>
      <c r="E69" s="232">
        <v>52.480000000000004</v>
      </c>
      <c r="F69" s="233"/>
      <c r="G69" s="233"/>
    </row>
    <row r="70" spans="1:8" s="225" customFormat="1" ht="25">
      <c r="A70" s="226" t="s">
        <v>167</v>
      </c>
      <c r="B70" s="226" t="s">
        <v>163</v>
      </c>
      <c r="C70" s="226" t="s">
        <v>168</v>
      </c>
      <c r="D70" s="231" t="s">
        <v>17</v>
      </c>
      <c r="E70" s="232">
        <v>462</v>
      </c>
      <c r="F70" s="233"/>
      <c r="G70" s="233"/>
    </row>
    <row r="71" spans="1:8" s="225" customFormat="1" ht="25">
      <c r="A71" s="226" t="s">
        <v>169</v>
      </c>
      <c r="B71" s="226" t="s">
        <v>163</v>
      </c>
      <c r="C71" s="226" t="s">
        <v>170</v>
      </c>
      <c r="D71" s="231" t="s">
        <v>81</v>
      </c>
      <c r="E71" s="232">
        <v>17.82000000000005</v>
      </c>
      <c r="F71" s="233"/>
      <c r="G71" s="233"/>
    </row>
    <row r="72" spans="1:8" s="225" customFormat="1" ht="25">
      <c r="A72" s="226" t="s">
        <v>171</v>
      </c>
      <c r="B72" s="226" t="s">
        <v>172</v>
      </c>
      <c r="C72" s="226" t="s">
        <v>173</v>
      </c>
      <c r="D72" s="231" t="s">
        <v>17</v>
      </c>
      <c r="E72" s="232">
        <v>88.118999999999915</v>
      </c>
      <c r="F72" s="233"/>
      <c r="G72" s="233"/>
    </row>
    <row r="73" spans="1:8" s="225" customFormat="1">
      <c r="A73" s="226" t="s">
        <v>174</v>
      </c>
      <c r="B73" s="226" t="s">
        <v>175</v>
      </c>
      <c r="C73" s="226" t="s">
        <v>176</v>
      </c>
      <c r="D73" s="231" t="s">
        <v>17</v>
      </c>
      <c r="E73" s="232">
        <v>27.120000000000005</v>
      </c>
      <c r="F73" s="233"/>
      <c r="G73" s="233"/>
    </row>
    <row r="74" spans="1:8" s="225" customFormat="1" ht="25">
      <c r="A74" s="226" t="s">
        <v>177</v>
      </c>
      <c r="B74" s="226" t="s">
        <v>175</v>
      </c>
      <c r="C74" s="226" t="s">
        <v>178</v>
      </c>
      <c r="D74" s="231" t="s">
        <v>17</v>
      </c>
      <c r="E74" s="232">
        <v>254.435</v>
      </c>
      <c r="F74" s="233"/>
      <c r="G74" s="233"/>
    </row>
    <row r="75" spans="1:8" s="225" customFormat="1" ht="50">
      <c r="A75" s="226" t="s">
        <v>179</v>
      </c>
      <c r="B75" s="226" t="s">
        <v>180</v>
      </c>
      <c r="C75" s="226" t="s">
        <v>181</v>
      </c>
      <c r="D75" s="231" t="s">
        <v>27</v>
      </c>
      <c r="E75" s="232">
        <v>5</v>
      </c>
      <c r="F75" s="233"/>
      <c r="G75" s="233"/>
    </row>
    <row r="76" spans="1:8" s="225" customFormat="1" ht="25">
      <c r="A76" s="226" t="s">
        <v>182</v>
      </c>
      <c r="B76" s="226" t="s">
        <v>180</v>
      </c>
      <c r="C76" s="226" t="s">
        <v>183</v>
      </c>
      <c r="D76" s="231" t="s">
        <v>62</v>
      </c>
      <c r="E76" s="232">
        <v>2</v>
      </c>
      <c r="F76" s="233"/>
      <c r="G76" s="233"/>
    </row>
    <row r="77" spans="1:8" s="225" customFormat="1" ht="25">
      <c r="A77" s="226" t="s">
        <v>184</v>
      </c>
      <c r="B77" s="226" t="s">
        <v>180</v>
      </c>
      <c r="C77" s="226" t="s">
        <v>185</v>
      </c>
      <c r="D77" s="231" t="s">
        <v>62</v>
      </c>
      <c r="E77" s="232">
        <v>2</v>
      </c>
      <c r="F77" s="233"/>
      <c r="G77" s="233"/>
    </row>
    <row r="78" spans="1:8" s="225" customFormat="1" ht="37.5">
      <c r="A78" s="226" t="s">
        <v>186</v>
      </c>
      <c r="B78" s="226" t="s">
        <v>180</v>
      </c>
      <c r="C78" s="226" t="s">
        <v>187</v>
      </c>
      <c r="D78" s="231" t="s">
        <v>62</v>
      </c>
      <c r="E78" s="232">
        <v>2</v>
      </c>
      <c r="F78" s="233"/>
      <c r="G78" s="233"/>
    </row>
    <row r="79" spans="1:8" s="225" customFormat="1" ht="37.5">
      <c r="A79" s="226" t="s">
        <v>188</v>
      </c>
      <c r="B79" s="226" t="s">
        <v>180</v>
      </c>
      <c r="C79" s="226" t="s">
        <v>189</v>
      </c>
      <c r="D79" s="231" t="s">
        <v>62</v>
      </c>
      <c r="E79" s="232">
        <v>2</v>
      </c>
      <c r="F79" s="233"/>
      <c r="G79" s="233"/>
    </row>
    <row r="80" spans="1:8" s="225" customFormat="1" ht="50">
      <c r="A80" s="226" t="s">
        <v>190</v>
      </c>
      <c r="B80" s="226" t="s">
        <v>180</v>
      </c>
      <c r="C80" s="226" t="s">
        <v>191</v>
      </c>
      <c r="D80" s="231" t="s">
        <v>81</v>
      </c>
      <c r="E80" s="232">
        <v>8.5399999999999991</v>
      </c>
      <c r="F80" s="233"/>
      <c r="G80" s="233"/>
    </row>
    <row r="81" spans="1:8" s="225" customFormat="1" ht="37.5">
      <c r="A81" s="226" t="s">
        <v>192</v>
      </c>
      <c r="B81" s="226" t="s">
        <v>180</v>
      </c>
      <c r="C81" s="226" t="s">
        <v>193</v>
      </c>
      <c r="D81" s="231" t="s">
        <v>62</v>
      </c>
      <c r="E81" s="232">
        <v>3</v>
      </c>
      <c r="F81" s="233"/>
      <c r="G81" s="233"/>
    </row>
    <row r="82" spans="1:8" s="225" customFormat="1" ht="62.5">
      <c r="A82" s="226" t="s">
        <v>194</v>
      </c>
      <c r="B82" s="226" t="s">
        <v>180</v>
      </c>
      <c r="C82" s="226" t="s">
        <v>195</v>
      </c>
      <c r="D82" s="231" t="s">
        <v>81</v>
      </c>
      <c r="E82" s="232">
        <v>10.68</v>
      </c>
      <c r="F82" s="233"/>
      <c r="G82" s="233"/>
    </row>
    <row r="83" spans="1:8" s="225" customFormat="1" ht="37.5">
      <c r="A83" s="226" t="s">
        <v>196</v>
      </c>
      <c r="B83" s="226" t="s">
        <v>180</v>
      </c>
      <c r="C83" s="226" t="s">
        <v>197</v>
      </c>
      <c r="D83" s="231" t="s">
        <v>62</v>
      </c>
      <c r="E83" s="232">
        <v>3</v>
      </c>
      <c r="F83" s="233"/>
      <c r="G83" s="233"/>
    </row>
    <row r="84" spans="1:8" s="225" customFormat="1" ht="83.25" customHeight="1">
      <c r="A84" s="226" t="s">
        <v>198</v>
      </c>
      <c r="B84" s="226" t="s">
        <v>199</v>
      </c>
      <c r="C84" s="226" t="s">
        <v>200</v>
      </c>
      <c r="D84" s="231" t="s">
        <v>17</v>
      </c>
      <c r="E84" s="232">
        <v>23.24</v>
      </c>
      <c r="F84" s="233"/>
      <c r="G84" s="233"/>
    </row>
    <row r="85" spans="1:8" s="242" customFormat="1" ht="30" customHeight="1">
      <c r="A85" s="236">
        <v>8</v>
      </c>
      <c r="B85" s="236" t="s">
        <v>201</v>
      </c>
      <c r="C85" s="237"/>
      <c r="D85" s="238"/>
      <c r="E85" s="239"/>
      <c r="F85" s="239"/>
      <c r="G85" s="240"/>
      <c r="H85" s="241"/>
    </row>
    <row r="86" spans="1:8" s="242" customFormat="1" ht="65">
      <c r="A86" s="236" t="s">
        <v>202</v>
      </c>
      <c r="B86" s="219" t="s">
        <v>203</v>
      </c>
      <c r="C86" s="220" t="s">
        <v>204</v>
      </c>
      <c r="D86" s="238"/>
      <c r="E86" s="239"/>
      <c r="F86" s="239"/>
      <c r="G86" s="240"/>
      <c r="H86" s="241"/>
    </row>
    <row r="87" spans="1:8" s="225" customFormat="1">
      <c r="A87" s="226" t="s">
        <v>205</v>
      </c>
      <c r="B87" s="226" t="s">
        <v>203</v>
      </c>
      <c r="C87" s="226" t="s">
        <v>206</v>
      </c>
      <c r="D87" s="231" t="s">
        <v>18</v>
      </c>
      <c r="E87" s="232">
        <v>70</v>
      </c>
      <c r="F87" s="233"/>
      <c r="G87" s="233"/>
    </row>
    <row r="88" spans="1:8" s="225" customFormat="1" ht="25">
      <c r="A88" s="226" t="s">
        <v>207</v>
      </c>
      <c r="B88" s="226" t="s">
        <v>203</v>
      </c>
      <c r="C88" s="226" t="s">
        <v>208</v>
      </c>
      <c r="D88" s="231" t="s">
        <v>18</v>
      </c>
      <c r="E88" s="232">
        <v>6</v>
      </c>
      <c r="F88" s="233"/>
      <c r="G88" s="233"/>
    </row>
    <row r="89" spans="1:8" s="225" customFormat="1" ht="25">
      <c r="A89" s="226" t="s">
        <v>209</v>
      </c>
      <c r="B89" s="226" t="s">
        <v>203</v>
      </c>
      <c r="C89" s="226" t="s">
        <v>210</v>
      </c>
      <c r="D89" s="231" t="s">
        <v>18</v>
      </c>
      <c r="E89" s="232">
        <v>9</v>
      </c>
      <c r="F89" s="233"/>
      <c r="G89" s="233"/>
    </row>
    <row r="90" spans="1:8" s="242" customFormat="1" ht="39">
      <c r="A90" s="236" t="s">
        <v>211</v>
      </c>
      <c r="B90" s="236" t="s">
        <v>212</v>
      </c>
      <c r="C90" s="220" t="s">
        <v>213</v>
      </c>
      <c r="D90" s="238"/>
      <c r="E90" s="239"/>
      <c r="F90" s="239"/>
      <c r="G90" s="240"/>
      <c r="H90" s="241"/>
    </row>
    <row r="91" spans="1:8" s="225" customFormat="1">
      <c r="A91" s="226" t="s">
        <v>625</v>
      </c>
      <c r="B91" s="226" t="s">
        <v>212</v>
      </c>
      <c r="C91" s="226" t="s">
        <v>214</v>
      </c>
      <c r="D91" s="231" t="s">
        <v>36</v>
      </c>
      <c r="E91" s="232">
        <v>135</v>
      </c>
      <c r="F91" s="233"/>
      <c r="G91" s="233"/>
    </row>
    <row r="92" spans="1:8" s="225" customFormat="1">
      <c r="A92" s="226" t="s">
        <v>626</v>
      </c>
      <c r="B92" s="226" t="s">
        <v>212</v>
      </c>
      <c r="C92" s="226" t="s">
        <v>215</v>
      </c>
      <c r="D92" s="231" t="s">
        <v>36</v>
      </c>
      <c r="E92" s="232">
        <v>260</v>
      </c>
      <c r="F92" s="233"/>
      <c r="G92" s="233"/>
    </row>
    <row r="93" spans="1:8" s="225" customFormat="1">
      <c r="A93" s="226" t="s">
        <v>627</v>
      </c>
      <c r="B93" s="226" t="s">
        <v>212</v>
      </c>
      <c r="C93" s="226" t="s">
        <v>216</v>
      </c>
      <c r="D93" s="231" t="s">
        <v>27</v>
      </c>
      <c r="E93" s="232">
        <v>5</v>
      </c>
      <c r="F93" s="233"/>
      <c r="G93" s="233"/>
    </row>
    <row r="94" spans="1:8" s="225" customFormat="1">
      <c r="A94" s="226" t="s">
        <v>628</v>
      </c>
      <c r="B94" s="226" t="s">
        <v>212</v>
      </c>
      <c r="C94" s="226" t="s">
        <v>217</v>
      </c>
      <c r="D94" s="231" t="s">
        <v>218</v>
      </c>
      <c r="E94" s="232">
        <v>95</v>
      </c>
      <c r="F94" s="233"/>
      <c r="G94" s="233"/>
    </row>
    <row r="95" spans="1:8" s="225" customFormat="1">
      <c r="A95" s="226" t="s">
        <v>629</v>
      </c>
      <c r="B95" s="226" t="s">
        <v>212</v>
      </c>
      <c r="C95" s="226" t="s">
        <v>219</v>
      </c>
      <c r="D95" s="231" t="s">
        <v>18</v>
      </c>
      <c r="E95" s="232">
        <v>74.099999999999994</v>
      </c>
      <c r="F95" s="233"/>
      <c r="G95" s="233"/>
    </row>
    <row r="96" spans="1:8" s="225" customFormat="1">
      <c r="A96" s="226" t="s">
        <v>630</v>
      </c>
      <c r="B96" s="226" t="s">
        <v>212</v>
      </c>
      <c r="C96" s="226" t="s">
        <v>220</v>
      </c>
      <c r="D96" s="231" t="s">
        <v>18</v>
      </c>
      <c r="E96" s="232">
        <v>31.35</v>
      </c>
      <c r="F96" s="233"/>
      <c r="G96" s="233"/>
    </row>
    <row r="97" spans="1:8" s="225" customFormat="1">
      <c r="A97" s="226" t="s">
        <v>631</v>
      </c>
      <c r="B97" s="226" t="s">
        <v>212</v>
      </c>
      <c r="C97" s="226" t="s">
        <v>221</v>
      </c>
      <c r="D97" s="231" t="s">
        <v>18</v>
      </c>
      <c r="E97" s="232">
        <v>17.100000000000001</v>
      </c>
      <c r="F97" s="233"/>
      <c r="G97" s="233"/>
    </row>
    <row r="98" spans="1:8" s="242" customFormat="1" ht="39">
      <c r="A98" s="236" t="s">
        <v>222</v>
      </c>
      <c r="B98" s="236" t="s">
        <v>223</v>
      </c>
      <c r="C98" s="220" t="s">
        <v>224</v>
      </c>
      <c r="D98" s="238"/>
      <c r="E98" s="239"/>
      <c r="F98" s="239"/>
      <c r="G98" s="240"/>
      <c r="H98" s="241"/>
    </row>
    <row r="99" spans="1:8" s="225" customFormat="1">
      <c r="A99" s="226" t="s">
        <v>225</v>
      </c>
      <c r="B99" s="226" t="s">
        <v>223</v>
      </c>
      <c r="C99" s="226" t="s">
        <v>226</v>
      </c>
      <c r="D99" s="231" t="s">
        <v>36</v>
      </c>
      <c r="E99" s="232">
        <v>48.39</v>
      </c>
      <c r="F99" s="233"/>
      <c r="G99" s="233"/>
    </row>
    <row r="100" spans="1:8" s="225" customFormat="1">
      <c r="A100" s="226" t="s">
        <v>227</v>
      </c>
      <c r="B100" s="226" t="s">
        <v>223</v>
      </c>
      <c r="C100" s="226" t="s">
        <v>228</v>
      </c>
      <c r="D100" s="231" t="s">
        <v>36</v>
      </c>
      <c r="E100" s="232">
        <v>7.74</v>
      </c>
      <c r="F100" s="233"/>
      <c r="G100" s="233"/>
    </row>
    <row r="101" spans="1:8" s="225" customFormat="1">
      <c r="A101" s="226" t="s">
        <v>229</v>
      </c>
      <c r="B101" s="226" t="s">
        <v>223</v>
      </c>
      <c r="C101" s="226" t="s">
        <v>230</v>
      </c>
      <c r="D101" s="231" t="s">
        <v>36</v>
      </c>
      <c r="E101" s="232">
        <v>113.38</v>
      </c>
      <c r="F101" s="233"/>
      <c r="G101" s="233"/>
    </row>
    <row r="102" spans="1:8" s="225" customFormat="1">
      <c r="A102" s="226" t="s">
        <v>231</v>
      </c>
      <c r="B102" s="226" t="s">
        <v>223</v>
      </c>
      <c r="C102" s="226" t="s">
        <v>232</v>
      </c>
      <c r="D102" s="231" t="s">
        <v>36</v>
      </c>
      <c r="E102" s="232">
        <v>14.719999999999999</v>
      </c>
      <c r="F102" s="233"/>
      <c r="G102" s="233"/>
    </row>
    <row r="103" spans="1:8" s="225" customFormat="1">
      <c r="A103" s="226" t="s">
        <v>233</v>
      </c>
      <c r="B103" s="226" t="s">
        <v>223</v>
      </c>
      <c r="C103" s="226" t="s">
        <v>234</v>
      </c>
      <c r="D103" s="231" t="s">
        <v>62</v>
      </c>
      <c r="E103" s="232">
        <v>2</v>
      </c>
      <c r="F103" s="233"/>
      <c r="G103" s="233"/>
    </row>
    <row r="104" spans="1:8" s="225" customFormat="1">
      <c r="A104" s="226" t="s">
        <v>235</v>
      </c>
      <c r="B104" s="226" t="s">
        <v>223</v>
      </c>
      <c r="C104" s="226" t="s">
        <v>236</v>
      </c>
      <c r="D104" s="231" t="s">
        <v>62</v>
      </c>
      <c r="E104" s="232">
        <v>4</v>
      </c>
      <c r="F104" s="233"/>
      <c r="G104" s="233"/>
    </row>
    <row r="105" spans="1:8" s="225" customFormat="1">
      <c r="A105" s="226" t="s">
        <v>237</v>
      </c>
      <c r="B105" s="226" t="s">
        <v>223</v>
      </c>
      <c r="C105" s="226" t="s">
        <v>239</v>
      </c>
      <c r="D105" s="231" t="s">
        <v>62</v>
      </c>
      <c r="E105" s="232">
        <v>4</v>
      </c>
      <c r="F105" s="233"/>
      <c r="G105" s="233"/>
    </row>
    <row r="106" spans="1:8" s="225" customFormat="1">
      <c r="A106" s="226" t="s">
        <v>238</v>
      </c>
      <c r="B106" s="226" t="s">
        <v>223</v>
      </c>
      <c r="C106" s="226" t="s">
        <v>241</v>
      </c>
      <c r="D106" s="231" t="s">
        <v>81</v>
      </c>
      <c r="E106" s="232">
        <v>40</v>
      </c>
      <c r="F106" s="233"/>
      <c r="G106" s="233"/>
    </row>
    <row r="107" spans="1:8" s="225" customFormat="1">
      <c r="A107" s="226" t="s">
        <v>240</v>
      </c>
      <c r="B107" s="226" t="s">
        <v>223</v>
      </c>
      <c r="C107" s="226" t="s">
        <v>243</v>
      </c>
      <c r="D107" s="231" t="s">
        <v>62</v>
      </c>
      <c r="E107" s="232">
        <v>24</v>
      </c>
      <c r="F107" s="233"/>
      <c r="G107" s="233"/>
    </row>
    <row r="108" spans="1:8" s="225" customFormat="1">
      <c r="A108" s="226" t="s">
        <v>242</v>
      </c>
      <c r="B108" s="226" t="s">
        <v>223</v>
      </c>
      <c r="C108" s="226" t="s">
        <v>245</v>
      </c>
      <c r="D108" s="231" t="s">
        <v>62</v>
      </c>
      <c r="E108" s="232">
        <v>38</v>
      </c>
      <c r="F108" s="233"/>
      <c r="G108" s="233"/>
    </row>
    <row r="109" spans="1:8" s="225" customFormat="1">
      <c r="A109" s="226" t="s">
        <v>244</v>
      </c>
      <c r="B109" s="226" t="s">
        <v>223</v>
      </c>
      <c r="C109" s="226" t="s">
        <v>247</v>
      </c>
      <c r="D109" s="231" t="s">
        <v>62</v>
      </c>
      <c r="E109" s="232">
        <v>20</v>
      </c>
      <c r="F109" s="233"/>
      <c r="G109" s="233"/>
    </row>
    <row r="110" spans="1:8" s="225" customFormat="1">
      <c r="A110" s="226" t="s">
        <v>246</v>
      </c>
      <c r="B110" s="226" t="s">
        <v>223</v>
      </c>
      <c r="C110" s="226" t="s">
        <v>248</v>
      </c>
      <c r="D110" s="231" t="s">
        <v>249</v>
      </c>
      <c r="E110" s="232">
        <v>552</v>
      </c>
      <c r="F110" s="233"/>
      <c r="G110" s="233"/>
    </row>
    <row r="111" spans="1:8" s="225" customFormat="1" ht="13">
      <c r="A111" s="236" t="s">
        <v>250</v>
      </c>
      <c r="B111" s="236" t="s">
        <v>251</v>
      </c>
      <c r="C111" s="220" t="s">
        <v>633</v>
      </c>
      <c r="D111" s="238"/>
      <c r="E111" s="239"/>
      <c r="F111" s="239"/>
      <c r="G111" s="240"/>
    </row>
    <row r="112" spans="1:8" s="225" customFormat="1" ht="96" customHeight="1">
      <c r="A112" s="203" t="s">
        <v>632</v>
      </c>
      <c r="B112" s="226" t="s">
        <v>251</v>
      </c>
      <c r="C112" s="226" t="s">
        <v>252</v>
      </c>
      <c r="D112" s="231" t="s">
        <v>485</v>
      </c>
      <c r="E112" s="232">
        <v>1</v>
      </c>
      <c r="F112" s="233"/>
      <c r="G112" s="233"/>
    </row>
    <row r="113" spans="1:8" s="242" customFormat="1" ht="70" customHeight="1">
      <c r="A113" s="236" t="s">
        <v>253</v>
      </c>
      <c r="B113" s="236" t="s">
        <v>254</v>
      </c>
      <c r="C113" s="220" t="s">
        <v>255</v>
      </c>
      <c r="D113" s="238"/>
      <c r="E113" s="239"/>
      <c r="F113" s="239"/>
      <c r="G113" s="240"/>
      <c r="H113" s="241"/>
    </row>
    <row r="114" spans="1:8" s="225" customFormat="1">
      <c r="A114" s="226" t="s">
        <v>256</v>
      </c>
      <c r="B114" s="226" t="s">
        <v>254</v>
      </c>
      <c r="C114" s="226" t="s">
        <v>257</v>
      </c>
      <c r="D114" s="231" t="s">
        <v>62</v>
      </c>
      <c r="E114" s="232">
        <v>42</v>
      </c>
      <c r="F114" s="233"/>
      <c r="G114" s="233"/>
    </row>
    <row r="115" spans="1:8" s="225" customFormat="1">
      <c r="A115" s="226" t="s">
        <v>258</v>
      </c>
      <c r="B115" s="226" t="s">
        <v>254</v>
      </c>
      <c r="C115" s="226" t="s">
        <v>259</v>
      </c>
      <c r="D115" s="231" t="s">
        <v>62</v>
      </c>
      <c r="E115" s="232">
        <v>10</v>
      </c>
      <c r="F115" s="233"/>
      <c r="G115" s="233"/>
    </row>
    <row r="116" spans="1:8" s="225" customFormat="1">
      <c r="A116" s="226" t="s">
        <v>260</v>
      </c>
      <c r="B116" s="226" t="s">
        <v>254</v>
      </c>
      <c r="C116" s="226" t="s">
        <v>261</v>
      </c>
      <c r="D116" s="231" t="s">
        <v>81</v>
      </c>
      <c r="E116" s="232">
        <v>57.65</v>
      </c>
      <c r="F116" s="233"/>
      <c r="G116" s="233"/>
    </row>
    <row r="117" spans="1:8" s="225" customFormat="1">
      <c r="A117" s="226" t="s">
        <v>262</v>
      </c>
      <c r="B117" s="226" t="s">
        <v>254</v>
      </c>
      <c r="C117" s="226" t="s">
        <v>263</v>
      </c>
      <c r="D117" s="231" t="s">
        <v>81</v>
      </c>
      <c r="E117" s="232">
        <v>89.28</v>
      </c>
      <c r="F117" s="233"/>
      <c r="G117" s="233"/>
    </row>
    <row r="118" spans="1:8" s="225" customFormat="1">
      <c r="A118" s="226" t="s">
        <v>264</v>
      </c>
      <c r="B118" s="226" t="s">
        <v>254</v>
      </c>
      <c r="C118" s="226" t="s">
        <v>265</v>
      </c>
      <c r="D118" s="231" t="s">
        <v>81</v>
      </c>
      <c r="E118" s="232">
        <v>64.8</v>
      </c>
      <c r="F118" s="233"/>
      <c r="G118" s="233"/>
    </row>
    <row r="119" spans="1:8" s="225" customFormat="1">
      <c r="A119" s="226" t="s">
        <v>266</v>
      </c>
      <c r="B119" s="226" t="s">
        <v>254</v>
      </c>
      <c r="C119" s="226" t="s">
        <v>267</v>
      </c>
      <c r="D119" s="231" t="s">
        <v>81</v>
      </c>
      <c r="E119" s="232">
        <v>45.84</v>
      </c>
      <c r="F119" s="233"/>
      <c r="G119" s="233"/>
    </row>
    <row r="120" spans="1:8" s="225" customFormat="1">
      <c r="A120" s="226" t="s">
        <v>268</v>
      </c>
      <c r="B120" s="226" t="s">
        <v>254</v>
      </c>
      <c r="C120" s="226" t="s">
        <v>269</v>
      </c>
      <c r="D120" s="231" t="s">
        <v>81</v>
      </c>
      <c r="E120" s="232">
        <v>34.75</v>
      </c>
      <c r="F120" s="233"/>
      <c r="G120" s="233"/>
    </row>
    <row r="121" spans="1:8" s="225" customFormat="1">
      <c r="A121" s="226" t="s">
        <v>270</v>
      </c>
      <c r="B121" s="226" t="s">
        <v>254</v>
      </c>
      <c r="C121" s="226" t="s">
        <v>271</v>
      </c>
      <c r="D121" s="231" t="s">
        <v>62</v>
      </c>
      <c r="E121" s="232">
        <v>6</v>
      </c>
      <c r="F121" s="233"/>
      <c r="G121" s="233"/>
    </row>
    <row r="122" spans="1:8" s="225" customFormat="1">
      <c r="A122" s="226" t="s">
        <v>272</v>
      </c>
      <c r="B122" s="226" t="s">
        <v>254</v>
      </c>
      <c r="C122" s="226" t="s">
        <v>273</v>
      </c>
      <c r="D122" s="231" t="s">
        <v>62</v>
      </c>
      <c r="E122" s="232">
        <v>20</v>
      </c>
      <c r="F122" s="233"/>
      <c r="G122" s="233"/>
    </row>
    <row r="123" spans="1:8" s="225" customFormat="1">
      <c r="A123" s="226" t="s">
        <v>274</v>
      </c>
      <c r="B123" s="226" t="s">
        <v>254</v>
      </c>
      <c r="C123" s="226" t="s">
        <v>275</v>
      </c>
      <c r="D123" s="231" t="s">
        <v>62</v>
      </c>
      <c r="E123" s="232">
        <v>5</v>
      </c>
      <c r="F123" s="233"/>
      <c r="G123" s="233"/>
    </row>
    <row r="124" spans="1:8" s="225" customFormat="1">
      <c r="A124" s="226" t="s">
        <v>276</v>
      </c>
      <c r="B124" s="226" t="s">
        <v>254</v>
      </c>
      <c r="C124" s="226" t="s">
        <v>277</v>
      </c>
      <c r="D124" s="231" t="s">
        <v>62</v>
      </c>
      <c r="E124" s="232">
        <v>20</v>
      </c>
      <c r="F124" s="233"/>
      <c r="G124" s="233"/>
    </row>
    <row r="125" spans="1:8" s="225" customFormat="1">
      <c r="A125" s="226" t="s">
        <v>278</v>
      </c>
      <c r="B125" s="226" t="s">
        <v>254</v>
      </c>
      <c r="C125" s="226" t="s">
        <v>279</v>
      </c>
      <c r="D125" s="231" t="s">
        <v>62</v>
      </c>
      <c r="E125" s="232">
        <v>20</v>
      </c>
      <c r="F125" s="233"/>
      <c r="G125" s="233"/>
    </row>
    <row r="126" spans="1:8" s="225" customFormat="1">
      <c r="A126" s="226" t="s">
        <v>280</v>
      </c>
      <c r="B126" s="226" t="s">
        <v>254</v>
      </c>
      <c r="C126" s="226" t="s">
        <v>281</v>
      </c>
      <c r="D126" s="231" t="s">
        <v>62</v>
      </c>
      <c r="E126" s="232">
        <v>30</v>
      </c>
      <c r="F126" s="233"/>
      <c r="G126" s="233"/>
    </row>
    <row r="127" spans="1:8" s="225" customFormat="1">
      <c r="A127" s="226" t="s">
        <v>282</v>
      </c>
      <c r="B127" s="226" t="s">
        <v>254</v>
      </c>
      <c r="C127" s="226" t="s">
        <v>283</v>
      </c>
      <c r="D127" s="231" t="s">
        <v>62</v>
      </c>
      <c r="E127" s="232">
        <v>20</v>
      </c>
      <c r="F127" s="233"/>
      <c r="G127" s="233"/>
    </row>
    <row r="128" spans="1:8" s="242" customFormat="1" ht="52">
      <c r="A128" s="236" t="s">
        <v>284</v>
      </c>
      <c r="B128" s="236" t="s">
        <v>285</v>
      </c>
      <c r="C128" s="220" t="s">
        <v>286</v>
      </c>
      <c r="D128" s="238"/>
      <c r="E128" s="239"/>
      <c r="F128" s="239"/>
      <c r="G128" s="240"/>
      <c r="H128" s="241"/>
    </row>
    <row r="129" spans="1:8" s="225" customFormat="1">
      <c r="A129" s="226" t="s">
        <v>287</v>
      </c>
      <c r="B129" s="226" t="s">
        <v>285</v>
      </c>
      <c r="C129" s="226" t="s">
        <v>288</v>
      </c>
      <c r="D129" s="231" t="s">
        <v>27</v>
      </c>
      <c r="E129" s="232">
        <v>1</v>
      </c>
      <c r="F129" s="233"/>
      <c r="G129" s="233"/>
    </row>
    <row r="130" spans="1:8" s="225" customFormat="1">
      <c r="A130" s="226" t="s">
        <v>289</v>
      </c>
      <c r="B130" s="226" t="s">
        <v>285</v>
      </c>
      <c r="C130" s="226" t="s">
        <v>290</v>
      </c>
      <c r="D130" s="231" t="s">
        <v>27</v>
      </c>
      <c r="E130" s="232">
        <v>6</v>
      </c>
      <c r="F130" s="233"/>
      <c r="G130" s="233"/>
    </row>
    <row r="131" spans="1:8" s="225" customFormat="1">
      <c r="A131" s="226" t="s">
        <v>291</v>
      </c>
      <c r="B131" s="226" t="s">
        <v>285</v>
      </c>
      <c r="C131" s="226" t="s">
        <v>292</v>
      </c>
      <c r="D131" s="231" t="s">
        <v>27</v>
      </c>
      <c r="E131" s="232">
        <v>2</v>
      </c>
      <c r="F131" s="233"/>
      <c r="G131" s="233"/>
    </row>
    <row r="132" spans="1:8" s="225" customFormat="1">
      <c r="A132" s="226" t="s">
        <v>293</v>
      </c>
      <c r="B132" s="226" t="s">
        <v>285</v>
      </c>
      <c r="C132" s="226" t="s">
        <v>294</v>
      </c>
      <c r="D132" s="231" t="s">
        <v>27</v>
      </c>
      <c r="E132" s="232">
        <v>12</v>
      </c>
      <c r="F132" s="233"/>
      <c r="G132" s="233"/>
    </row>
    <row r="133" spans="1:8" s="225" customFormat="1">
      <c r="A133" s="226" t="s">
        <v>295</v>
      </c>
      <c r="B133" s="226" t="s">
        <v>285</v>
      </c>
      <c r="C133" s="226" t="s">
        <v>296</v>
      </c>
      <c r="D133" s="231" t="s">
        <v>27</v>
      </c>
      <c r="E133" s="232">
        <v>1</v>
      </c>
      <c r="F133" s="233"/>
      <c r="G133" s="233"/>
    </row>
    <row r="134" spans="1:8" s="225" customFormat="1" ht="25">
      <c r="A134" s="226" t="s">
        <v>297</v>
      </c>
      <c r="B134" s="226" t="s">
        <v>285</v>
      </c>
      <c r="C134" s="226" t="s">
        <v>298</v>
      </c>
      <c r="D134" s="231" t="s">
        <v>27</v>
      </c>
      <c r="E134" s="232">
        <v>1</v>
      </c>
      <c r="F134" s="233"/>
      <c r="G134" s="233"/>
    </row>
    <row r="135" spans="1:8" s="225" customFormat="1" ht="25">
      <c r="A135" s="226" t="s">
        <v>299</v>
      </c>
      <c r="B135" s="226" t="s">
        <v>285</v>
      </c>
      <c r="C135" s="226" t="s">
        <v>300</v>
      </c>
      <c r="D135" s="231" t="s">
        <v>27</v>
      </c>
      <c r="E135" s="232">
        <v>1</v>
      </c>
      <c r="F135" s="233"/>
      <c r="G135" s="233"/>
    </row>
    <row r="136" spans="1:8" s="225" customFormat="1">
      <c r="A136" s="226" t="s">
        <v>301</v>
      </c>
      <c r="B136" s="226" t="s">
        <v>285</v>
      </c>
      <c r="C136" s="226" t="s">
        <v>302</v>
      </c>
      <c r="D136" s="231" t="s">
        <v>27</v>
      </c>
      <c r="E136" s="232">
        <v>2</v>
      </c>
      <c r="F136" s="233"/>
      <c r="G136" s="233"/>
    </row>
    <row r="137" spans="1:8" s="225" customFormat="1">
      <c r="A137" s="226" t="s">
        <v>303</v>
      </c>
      <c r="B137" s="226" t="s">
        <v>285</v>
      </c>
      <c r="C137" s="226" t="s">
        <v>304</v>
      </c>
      <c r="D137" s="231" t="s">
        <v>27</v>
      </c>
      <c r="E137" s="232">
        <v>1</v>
      </c>
      <c r="F137" s="233"/>
      <c r="G137" s="233"/>
    </row>
    <row r="138" spans="1:8" s="225" customFormat="1">
      <c r="A138" s="226" t="s">
        <v>305</v>
      </c>
      <c r="B138" s="226" t="s">
        <v>285</v>
      </c>
      <c r="C138" s="226" t="s">
        <v>306</v>
      </c>
      <c r="D138" s="231" t="s">
        <v>27</v>
      </c>
      <c r="E138" s="232">
        <v>27</v>
      </c>
      <c r="F138" s="233"/>
      <c r="G138" s="233"/>
    </row>
    <row r="139" spans="1:8" s="225" customFormat="1">
      <c r="A139" s="226" t="s">
        <v>307</v>
      </c>
      <c r="B139" s="226" t="s">
        <v>285</v>
      </c>
      <c r="C139" s="226" t="s">
        <v>308</v>
      </c>
      <c r="D139" s="231" t="s">
        <v>27</v>
      </c>
      <c r="E139" s="232">
        <v>11</v>
      </c>
      <c r="F139" s="233"/>
      <c r="G139" s="233"/>
    </row>
    <row r="140" spans="1:8" s="225" customFormat="1">
      <c r="A140" s="226" t="s">
        <v>309</v>
      </c>
      <c r="B140" s="226" t="s">
        <v>285</v>
      </c>
      <c r="C140" s="226" t="s">
        <v>310</v>
      </c>
      <c r="D140" s="231" t="s">
        <v>27</v>
      </c>
      <c r="E140" s="232">
        <v>2</v>
      </c>
      <c r="F140" s="233"/>
      <c r="G140" s="233"/>
    </row>
    <row r="141" spans="1:8" s="242" customFormat="1" ht="39">
      <c r="A141" s="236" t="s">
        <v>311</v>
      </c>
      <c r="B141" s="236" t="s">
        <v>312</v>
      </c>
      <c r="C141" s="220" t="s">
        <v>313</v>
      </c>
      <c r="D141" s="238"/>
      <c r="E141" s="239"/>
      <c r="F141" s="239"/>
      <c r="G141" s="240"/>
      <c r="H141" s="241"/>
    </row>
    <row r="142" spans="1:8" s="225" customFormat="1" ht="50">
      <c r="A142" s="226" t="s">
        <v>314</v>
      </c>
      <c r="B142" s="226" t="s">
        <v>312</v>
      </c>
      <c r="C142" s="226" t="s">
        <v>315</v>
      </c>
      <c r="D142" s="231" t="s">
        <v>27</v>
      </c>
      <c r="E142" s="232">
        <v>1</v>
      </c>
      <c r="F142" s="233"/>
      <c r="G142" s="233"/>
    </row>
    <row r="143" spans="1:8" s="225" customFormat="1" ht="37.5">
      <c r="A143" s="226" t="s">
        <v>316</v>
      </c>
      <c r="B143" s="226" t="s">
        <v>312</v>
      </c>
      <c r="C143" s="226" t="s">
        <v>317</v>
      </c>
      <c r="D143" s="231" t="s">
        <v>27</v>
      </c>
      <c r="E143" s="232">
        <v>3</v>
      </c>
      <c r="F143" s="233"/>
      <c r="G143" s="233"/>
    </row>
    <row r="144" spans="1:8" s="225" customFormat="1" ht="37.5">
      <c r="A144" s="226" t="s">
        <v>318</v>
      </c>
      <c r="B144" s="226" t="s">
        <v>312</v>
      </c>
      <c r="C144" s="226" t="s">
        <v>319</v>
      </c>
      <c r="D144" s="231" t="s">
        <v>27</v>
      </c>
      <c r="E144" s="232">
        <v>4</v>
      </c>
      <c r="F144" s="233"/>
      <c r="G144" s="233"/>
    </row>
    <row r="145" spans="1:8" s="225" customFormat="1" ht="25">
      <c r="A145" s="226" t="s">
        <v>320</v>
      </c>
      <c r="B145" s="226" t="s">
        <v>312</v>
      </c>
      <c r="C145" s="226" t="s">
        <v>321</v>
      </c>
      <c r="D145" s="231" t="s">
        <v>62</v>
      </c>
      <c r="E145" s="232">
        <v>2</v>
      </c>
      <c r="F145" s="233"/>
      <c r="G145" s="233"/>
    </row>
    <row r="146" spans="1:8" s="242" customFormat="1" ht="39">
      <c r="A146" s="236" t="s">
        <v>322</v>
      </c>
      <c r="B146" s="236" t="s">
        <v>323</v>
      </c>
      <c r="C146" s="220" t="s">
        <v>324</v>
      </c>
      <c r="D146" s="238"/>
      <c r="E146" s="239"/>
      <c r="F146" s="239"/>
      <c r="G146" s="240"/>
      <c r="H146" s="241"/>
    </row>
    <row r="147" spans="1:8" s="225" customFormat="1" ht="37.5">
      <c r="A147" s="226" t="s">
        <v>325</v>
      </c>
      <c r="B147" s="226" t="s">
        <v>323</v>
      </c>
      <c r="C147" s="226" t="s">
        <v>326</v>
      </c>
      <c r="D147" s="231" t="s">
        <v>27</v>
      </c>
      <c r="E147" s="232">
        <v>12</v>
      </c>
      <c r="F147" s="233"/>
      <c r="G147" s="233"/>
    </row>
    <row r="148" spans="1:8" s="225" customFormat="1" ht="37.5">
      <c r="A148" s="226" t="s">
        <v>327</v>
      </c>
      <c r="B148" s="226" t="s">
        <v>323</v>
      </c>
      <c r="C148" s="226" t="s">
        <v>328</v>
      </c>
      <c r="D148" s="231" t="s">
        <v>27</v>
      </c>
      <c r="E148" s="232">
        <v>23</v>
      </c>
      <c r="F148" s="233"/>
      <c r="G148" s="233"/>
    </row>
    <row r="149" spans="1:8" s="225" customFormat="1" ht="25">
      <c r="A149" s="226" t="s">
        <v>329</v>
      </c>
      <c r="B149" s="226" t="s">
        <v>323</v>
      </c>
      <c r="C149" s="226" t="s">
        <v>330</v>
      </c>
      <c r="D149" s="231" t="s">
        <v>27</v>
      </c>
      <c r="E149" s="232">
        <v>11</v>
      </c>
      <c r="F149" s="233"/>
      <c r="G149" s="233"/>
    </row>
    <row r="150" spans="1:8" s="225" customFormat="1" ht="50">
      <c r="A150" s="226" t="s">
        <v>331</v>
      </c>
      <c r="B150" s="226" t="s">
        <v>323</v>
      </c>
      <c r="C150" s="226" t="s">
        <v>332</v>
      </c>
      <c r="D150" s="231" t="s">
        <v>27</v>
      </c>
      <c r="E150" s="232">
        <v>10</v>
      </c>
      <c r="F150" s="233"/>
      <c r="G150" s="233"/>
    </row>
    <row r="151" spans="1:8" s="225" customFormat="1" ht="25">
      <c r="A151" s="226" t="s">
        <v>333</v>
      </c>
      <c r="B151" s="226" t="s">
        <v>334</v>
      </c>
      <c r="C151" s="226" t="s">
        <v>335</v>
      </c>
      <c r="D151" s="231" t="s">
        <v>336</v>
      </c>
      <c r="E151" s="232">
        <v>6</v>
      </c>
      <c r="F151" s="233"/>
      <c r="G151" s="233"/>
    </row>
    <row r="152" spans="1:8" s="225" customFormat="1" ht="37.5">
      <c r="A152" s="226" t="s">
        <v>337</v>
      </c>
      <c r="B152" s="226" t="s">
        <v>338</v>
      </c>
      <c r="C152" s="226" t="s">
        <v>339</v>
      </c>
      <c r="D152" s="231" t="s">
        <v>62</v>
      </c>
      <c r="E152" s="232">
        <v>2</v>
      </c>
      <c r="F152" s="233"/>
      <c r="G152" s="233"/>
    </row>
    <row r="153" spans="1:8" s="225" customFormat="1" ht="37.5">
      <c r="A153" s="226" t="s">
        <v>340</v>
      </c>
      <c r="B153" s="226" t="s">
        <v>338</v>
      </c>
      <c r="C153" s="226" t="s">
        <v>341</v>
      </c>
      <c r="D153" s="231" t="s">
        <v>62</v>
      </c>
      <c r="E153" s="232">
        <v>1</v>
      </c>
      <c r="F153" s="233"/>
      <c r="G153" s="233"/>
    </row>
    <row r="154" spans="1:8" s="225" customFormat="1" ht="37.5">
      <c r="A154" s="226" t="s">
        <v>342</v>
      </c>
      <c r="B154" s="226" t="s">
        <v>338</v>
      </c>
      <c r="C154" s="226" t="s">
        <v>343</v>
      </c>
      <c r="D154" s="231" t="s">
        <v>62</v>
      </c>
      <c r="E154" s="232">
        <v>9</v>
      </c>
      <c r="F154" s="233"/>
      <c r="G154" s="233"/>
    </row>
    <row r="155" spans="1:8" s="225" customFormat="1" ht="23.5" customHeight="1">
      <c r="A155" s="226" t="s">
        <v>344</v>
      </c>
      <c r="B155" s="226" t="s">
        <v>338</v>
      </c>
      <c r="C155" s="226" t="s">
        <v>345</v>
      </c>
      <c r="D155" s="231" t="s">
        <v>62</v>
      </c>
      <c r="E155" s="232">
        <v>15</v>
      </c>
      <c r="F155" s="233"/>
      <c r="G155" s="233"/>
    </row>
    <row r="156" spans="1:8" s="242" customFormat="1" ht="30" customHeight="1">
      <c r="A156" s="236">
        <v>9</v>
      </c>
      <c r="B156" s="236" t="s">
        <v>346</v>
      </c>
      <c r="C156" s="220"/>
      <c r="D156" s="238"/>
      <c r="E156" s="239"/>
      <c r="F156" s="239"/>
      <c r="G156" s="240"/>
      <c r="H156" s="241"/>
    </row>
    <row r="157" spans="1:8" s="225" customFormat="1" ht="25">
      <c r="A157" s="226">
        <v>9.1</v>
      </c>
      <c r="B157" s="226" t="s">
        <v>347</v>
      </c>
      <c r="C157" s="226" t="s">
        <v>348</v>
      </c>
      <c r="D157" s="231" t="s">
        <v>17</v>
      </c>
      <c r="E157" s="232">
        <v>205</v>
      </c>
      <c r="F157" s="233"/>
      <c r="G157" s="233"/>
    </row>
    <row r="158" spans="1:8" s="225" customFormat="1" ht="87.5">
      <c r="A158" s="226">
        <v>9.1999999999999993</v>
      </c>
      <c r="B158" s="226" t="s">
        <v>349</v>
      </c>
      <c r="C158" s="226" t="s">
        <v>350</v>
      </c>
      <c r="D158" s="231" t="s">
        <v>27</v>
      </c>
      <c r="E158" s="232">
        <v>2</v>
      </c>
      <c r="F158" s="233"/>
      <c r="G158" s="233"/>
    </row>
    <row r="159" spans="1:8" s="225" customFormat="1" ht="112.5">
      <c r="A159" s="226">
        <v>9.3000000000000007</v>
      </c>
      <c r="B159" s="226" t="s">
        <v>351</v>
      </c>
      <c r="C159" s="226" t="s">
        <v>352</v>
      </c>
      <c r="D159" s="231" t="s">
        <v>81</v>
      </c>
      <c r="E159" s="232">
        <v>24</v>
      </c>
      <c r="F159" s="233"/>
      <c r="G159" s="233"/>
    </row>
    <row r="160" spans="1:8" s="225" customFormat="1" ht="37.5">
      <c r="A160" s="226">
        <v>9.4</v>
      </c>
      <c r="B160" s="226" t="s">
        <v>351</v>
      </c>
      <c r="C160" s="226" t="s">
        <v>353</v>
      </c>
      <c r="D160" s="231" t="s">
        <v>62</v>
      </c>
      <c r="E160" s="232">
        <v>1</v>
      </c>
      <c r="F160" s="233"/>
      <c r="G160" s="233"/>
    </row>
    <row r="161" spans="1:8" s="225" customFormat="1" ht="162.5">
      <c r="A161" s="226">
        <v>9.5</v>
      </c>
      <c r="B161" s="226" t="s">
        <v>351</v>
      </c>
      <c r="C161" s="226" t="s">
        <v>354</v>
      </c>
      <c r="D161" s="231" t="s">
        <v>81</v>
      </c>
      <c r="E161" s="232">
        <v>23</v>
      </c>
      <c r="F161" s="233"/>
      <c r="G161" s="233"/>
    </row>
    <row r="162" spans="1:8" s="225" customFormat="1" ht="25">
      <c r="A162" s="226">
        <v>9.6</v>
      </c>
      <c r="B162" s="226" t="s">
        <v>355</v>
      </c>
      <c r="C162" s="226" t="s">
        <v>356</v>
      </c>
      <c r="D162" s="231" t="s">
        <v>27</v>
      </c>
      <c r="E162" s="232">
        <v>4</v>
      </c>
      <c r="F162" s="233"/>
      <c r="G162" s="233"/>
    </row>
    <row r="163" spans="1:8" s="225" customFormat="1" ht="50">
      <c r="A163" s="226">
        <v>9.6999999999999993</v>
      </c>
      <c r="B163" s="226" t="s">
        <v>355</v>
      </c>
      <c r="C163" s="226" t="s">
        <v>357</v>
      </c>
      <c r="D163" s="231" t="s">
        <v>62</v>
      </c>
      <c r="E163" s="232">
        <v>1</v>
      </c>
      <c r="F163" s="233"/>
      <c r="G163" s="233"/>
    </row>
    <row r="164" spans="1:8" s="225" customFormat="1" ht="50">
      <c r="A164" s="226">
        <v>9.8000000000000007</v>
      </c>
      <c r="B164" s="226" t="s">
        <v>355</v>
      </c>
      <c r="C164" s="226" t="s">
        <v>358</v>
      </c>
      <c r="D164" s="231" t="s">
        <v>62</v>
      </c>
      <c r="E164" s="232">
        <v>1</v>
      </c>
      <c r="F164" s="233"/>
      <c r="G164" s="233"/>
    </row>
    <row r="165" spans="1:8" s="225" customFormat="1" ht="37.5">
      <c r="A165" s="226">
        <v>9.9</v>
      </c>
      <c r="B165" s="226" t="s">
        <v>359</v>
      </c>
      <c r="C165" s="226" t="s">
        <v>360</v>
      </c>
      <c r="D165" s="231" t="s">
        <v>336</v>
      </c>
      <c r="E165" s="232">
        <v>2</v>
      </c>
      <c r="F165" s="233"/>
      <c r="G165" s="233"/>
    </row>
    <row r="166" spans="1:8" s="225" customFormat="1" ht="37.5">
      <c r="A166" s="226">
        <v>9.1</v>
      </c>
      <c r="B166" s="226" t="s">
        <v>359</v>
      </c>
      <c r="C166" s="226" t="s">
        <v>361</v>
      </c>
      <c r="D166" s="231" t="s">
        <v>62</v>
      </c>
      <c r="E166" s="232">
        <v>1</v>
      </c>
      <c r="F166" s="233"/>
      <c r="G166" s="233"/>
    </row>
    <row r="167" spans="1:8" s="225" customFormat="1" ht="37.5">
      <c r="A167" s="226">
        <v>9.11</v>
      </c>
      <c r="B167" s="226" t="s">
        <v>359</v>
      </c>
      <c r="C167" s="226" t="s">
        <v>362</v>
      </c>
      <c r="D167" s="231" t="s">
        <v>62</v>
      </c>
      <c r="E167" s="232">
        <v>1</v>
      </c>
      <c r="F167" s="233"/>
      <c r="G167" s="233"/>
      <c r="H167" s="243"/>
    </row>
    <row r="168" spans="1:8" s="225" customFormat="1" ht="125.25" customHeight="1">
      <c r="A168" s="226">
        <v>9.1199999999999992</v>
      </c>
      <c r="B168" s="226" t="s">
        <v>363</v>
      </c>
      <c r="C168" s="226" t="s">
        <v>364</v>
      </c>
      <c r="D168" s="231" t="s">
        <v>73</v>
      </c>
      <c r="E168" s="232">
        <v>10.608000000000001</v>
      </c>
      <c r="F168" s="233"/>
      <c r="G168" s="233"/>
    </row>
    <row r="169" spans="1:8" s="225" customFormat="1" ht="62.5">
      <c r="A169" s="226">
        <v>9.1300000000000008</v>
      </c>
      <c r="B169" s="226" t="s">
        <v>365</v>
      </c>
      <c r="C169" s="226" t="s">
        <v>366</v>
      </c>
      <c r="D169" s="231" t="s">
        <v>81</v>
      </c>
      <c r="E169" s="232">
        <v>19.2</v>
      </c>
      <c r="F169" s="233"/>
      <c r="G169" s="233"/>
    </row>
    <row r="170" spans="1:8" s="225" customFormat="1" ht="62.5">
      <c r="A170" s="226">
        <v>9.14</v>
      </c>
      <c r="B170" s="226" t="s">
        <v>367</v>
      </c>
      <c r="C170" s="226" t="s">
        <v>368</v>
      </c>
      <c r="D170" s="231" t="s">
        <v>17</v>
      </c>
      <c r="E170" s="232">
        <v>7.1999999999999886</v>
      </c>
      <c r="F170" s="233"/>
      <c r="G170" s="233"/>
    </row>
    <row r="171" spans="1:8" s="225" customFormat="1" ht="37.5">
      <c r="A171" s="226">
        <v>9.15</v>
      </c>
      <c r="B171" s="226" t="s">
        <v>369</v>
      </c>
      <c r="C171" s="226" t="s">
        <v>370</v>
      </c>
      <c r="D171" s="231" t="s">
        <v>17</v>
      </c>
      <c r="E171" s="232">
        <v>2.210000000000008</v>
      </c>
      <c r="F171" s="233"/>
      <c r="G171" s="233"/>
    </row>
    <row r="172" spans="1:8" s="225" customFormat="1" ht="37.5">
      <c r="A172" s="226">
        <v>9.16</v>
      </c>
      <c r="B172" s="226" t="s">
        <v>371</v>
      </c>
      <c r="C172" s="226" t="s">
        <v>372</v>
      </c>
      <c r="D172" s="231" t="s">
        <v>17</v>
      </c>
      <c r="E172" s="232">
        <v>46.9</v>
      </c>
      <c r="F172" s="233"/>
      <c r="G172" s="233"/>
    </row>
    <row r="173" spans="1:8" s="225" customFormat="1" ht="87.5">
      <c r="A173" s="226">
        <v>9.17</v>
      </c>
      <c r="B173" s="226" t="s">
        <v>373</v>
      </c>
      <c r="C173" s="226" t="s">
        <v>374</v>
      </c>
      <c r="D173" s="231" t="s">
        <v>15</v>
      </c>
      <c r="E173" s="232">
        <v>13.67</v>
      </c>
      <c r="F173" s="233"/>
      <c r="G173" s="233"/>
    </row>
    <row r="174" spans="1:8" s="242" customFormat="1" ht="30" customHeight="1">
      <c r="A174" s="236">
        <v>10</v>
      </c>
      <c r="B174" s="236" t="s">
        <v>375</v>
      </c>
      <c r="C174" s="220"/>
      <c r="D174" s="238"/>
      <c r="E174" s="239"/>
      <c r="F174" s="239"/>
      <c r="G174" s="240"/>
      <c r="H174" s="241"/>
    </row>
    <row r="175" spans="1:8" s="225" customFormat="1" ht="50">
      <c r="A175" s="226">
        <v>10.1</v>
      </c>
      <c r="B175" s="226" t="s">
        <v>376</v>
      </c>
      <c r="C175" s="226" t="s">
        <v>377</v>
      </c>
      <c r="D175" s="231" t="s">
        <v>17</v>
      </c>
      <c r="E175" s="232">
        <v>2115</v>
      </c>
      <c r="F175" s="233"/>
      <c r="G175" s="233"/>
    </row>
    <row r="176" spans="1:8" s="225" customFormat="1">
      <c r="A176" s="226">
        <v>10.199999999999999</v>
      </c>
      <c r="B176" s="226" t="s">
        <v>378</v>
      </c>
      <c r="C176" s="226" t="s">
        <v>379</v>
      </c>
      <c r="D176" s="231" t="s">
        <v>15</v>
      </c>
      <c r="E176" s="232">
        <v>55</v>
      </c>
      <c r="F176" s="233"/>
      <c r="G176" s="233"/>
    </row>
    <row r="177" spans="1:8" s="242" customFormat="1" ht="30" customHeight="1">
      <c r="A177" s="236">
        <v>11</v>
      </c>
      <c r="B177" s="236" t="s">
        <v>380</v>
      </c>
      <c r="C177" s="220"/>
      <c r="D177" s="238"/>
      <c r="E177" s="239"/>
      <c r="F177" s="239"/>
      <c r="G177" s="240"/>
      <c r="H177" s="241"/>
    </row>
    <row r="178" spans="1:8" s="225" customFormat="1" ht="25">
      <c r="A178" s="226">
        <v>11.1</v>
      </c>
      <c r="B178" s="226" t="s">
        <v>381</v>
      </c>
      <c r="C178" s="226" t="s">
        <v>382</v>
      </c>
      <c r="D178" s="231" t="s">
        <v>127</v>
      </c>
      <c r="E178" s="232">
        <v>1</v>
      </c>
      <c r="F178" s="233"/>
      <c r="G178" s="233"/>
    </row>
    <row r="179" spans="1:8" s="225" customFormat="1" ht="25">
      <c r="A179" s="226">
        <v>11.2</v>
      </c>
      <c r="B179" s="226" t="s">
        <v>381</v>
      </c>
      <c r="C179" s="226" t="s">
        <v>383</v>
      </c>
      <c r="D179" s="231" t="s">
        <v>127</v>
      </c>
      <c r="E179" s="232">
        <v>1</v>
      </c>
      <c r="F179" s="233"/>
      <c r="G179" s="233"/>
    </row>
    <row r="180" spans="1:8" s="225" customFormat="1" ht="25">
      <c r="A180" s="226">
        <v>11.3</v>
      </c>
      <c r="B180" s="226" t="s">
        <v>381</v>
      </c>
      <c r="C180" s="226" t="s">
        <v>384</v>
      </c>
      <c r="D180" s="231" t="s">
        <v>127</v>
      </c>
      <c r="E180" s="232">
        <v>1</v>
      </c>
      <c r="F180" s="233"/>
      <c r="G180" s="233"/>
    </row>
    <row r="181" spans="1:8" s="225" customFormat="1">
      <c r="A181" s="226">
        <v>11.4</v>
      </c>
      <c r="B181" s="226" t="s">
        <v>381</v>
      </c>
      <c r="C181" s="226" t="s">
        <v>385</v>
      </c>
      <c r="D181" s="231" t="s">
        <v>127</v>
      </c>
      <c r="E181" s="232">
        <v>1</v>
      </c>
      <c r="F181" s="233"/>
      <c r="G181" s="233"/>
    </row>
    <row r="182" spans="1:8" s="225" customFormat="1">
      <c r="A182" s="226">
        <v>11.5</v>
      </c>
      <c r="B182" s="226" t="s">
        <v>381</v>
      </c>
      <c r="C182" s="226" t="s">
        <v>386</v>
      </c>
      <c r="D182" s="231" t="s">
        <v>127</v>
      </c>
      <c r="E182" s="232">
        <v>1</v>
      </c>
      <c r="F182" s="233"/>
      <c r="G182" s="233"/>
    </row>
    <row r="183" spans="1:8" s="225" customFormat="1">
      <c r="A183" s="226">
        <v>11.6</v>
      </c>
      <c r="B183" s="226" t="s">
        <v>387</v>
      </c>
      <c r="C183" s="226" t="s">
        <v>388</v>
      </c>
      <c r="D183" s="231" t="s">
        <v>127</v>
      </c>
      <c r="E183" s="232">
        <v>1</v>
      </c>
      <c r="F183" s="233"/>
      <c r="G183" s="233"/>
    </row>
    <row r="184" spans="1:8" s="225" customFormat="1">
      <c r="A184" s="226">
        <v>11.7</v>
      </c>
      <c r="B184" s="226" t="s">
        <v>387</v>
      </c>
      <c r="C184" s="226" t="s">
        <v>389</v>
      </c>
      <c r="D184" s="231" t="s">
        <v>127</v>
      </c>
      <c r="E184" s="232">
        <v>1</v>
      </c>
      <c r="F184" s="233"/>
      <c r="G184" s="233"/>
    </row>
    <row r="185" spans="1:8" s="225" customFormat="1">
      <c r="A185" s="226">
        <v>11.8</v>
      </c>
      <c r="B185" s="226" t="s">
        <v>390</v>
      </c>
      <c r="C185" s="226" t="s">
        <v>391</v>
      </c>
      <c r="D185" s="231" t="s">
        <v>127</v>
      </c>
      <c r="E185" s="232">
        <v>1</v>
      </c>
      <c r="F185" s="233"/>
      <c r="G185" s="233"/>
    </row>
    <row r="186" spans="1:8" s="225" customFormat="1">
      <c r="A186" s="226">
        <v>11.9</v>
      </c>
      <c r="B186" s="226" t="s">
        <v>390</v>
      </c>
      <c r="C186" s="226" t="s">
        <v>392</v>
      </c>
      <c r="D186" s="231" t="s">
        <v>127</v>
      </c>
      <c r="E186" s="232">
        <v>1</v>
      </c>
      <c r="F186" s="233"/>
      <c r="G186" s="233"/>
    </row>
    <row r="187" spans="1:8" s="242" customFormat="1" ht="30" customHeight="1">
      <c r="A187" s="236">
        <v>12</v>
      </c>
      <c r="B187" s="236" t="s">
        <v>393</v>
      </c>
      <c r="C187" s="220"/>
      <c r="D187" s="238"/>
      <c r="E187" s="239"/>
      <c r="F187" s="239"/>
      <c r="G187" s="240"/>
      <c r="H187" s="241"/>
    </row>
    <row r="188" spans="1:8" s="225" customFormat="1">
      <c r="A188" s="226">
        <v>12.1</v>
      </c>
      <c r="B188" s="226" t="s">
        <v>394</v>
      </c>
      <c r="C188" s="226" t="s">
        <v>395</v>
      </c>
      <c r="D188" s="231" t="s">
        <v>33</v>
      </c>
      <c r="E188" s="232">
        <v>9</v>
      </c>
      <c r="F188" s="233"/>
      <c r="G188" s="233"/>
    </row>
    <row r="189" spans="1:8" s="242" customFormat="1" ht="30" customHeight="1">
      <c r="A189" s="236">
        <v>13</v>
      </c>
      <c r="B189" s="236" t="s">
        <v>396</v>
      </c>
      <c r="C189" s="220"/>
      <c r="D189" s="238"/>
      <c r="E189" s="239"/>
      <c r="F189" s="239"/>
      <c r="G189" s="240"/>
      <c r="H189" s="241"/>
    </row>
    <row r="190" spans="1:8" s="225" customFormat="1">
      <c r="A190" s="226">
        <v>13.1</v>
      </c>
      <c r="B190" s="226" t="s">
        <v>397</v>
      </c>
      <c r="C190" s="226" t="s">
        <v>535</v>
      </c>
      <c r="D190" s="231" t="s">
        <v>398</v>
      </c>
      <c r="E190" s="232">
        <v>5.5</v>
      </c>
      <c r="F190" s="233"/>
      <c r="G190" s="233"/>
    </row>
    <row r="191" spans="1:8" s="225" customFormat="1">
      <c r="A191" s="226">
        <v>13.2</v>
      </c>
      <c r="B191" s="226" t="s">
        <v>399</v>
      </c>
      <c r="C191" s="226" t="s">
        <v>402</v>
      </c>
      <c r="D191" s="231" t="s">
        <v>398</v>
      </c>
      <c r="E191" s="232">
        <v>5.5</v>
      </c>
      <c r="F191" s="233"/>
      <c r="G191" s="233"/>
    </row>
    <row r="192" spans="1:8" s="242" customFormat="1" ht="30" customHeight="1">
      <c r="A192" s="339" t="s">
        <v>634</v>
      </c>
      <c r="B192" s="340"/>
      <c r="C192" s="340"/>
      <c r="D192" s="238"/>
      <c r="E192" s="239"/>
      <c r="F192" s="239" t="s">
        <v>400</v>
      </c>
      <c r="G192" s="39">
        <f>SUM(G11:G191)</f>
        <v>0</v>
      </c>
      <c r="H192" s="241"/>
    </row>
    <row r="193" spans="6:8" ht="13">
      <c r="F193" s="204" t="s">
        <v>400</v>
      </c>
      <c r="G193" s="244"/>
    </row>
    <row r="194" spans="6:8">
      <c r="F194" s="204" t="s">
        <v>400</v>
      </c>
    </row>
    <row r="195" spans="6:8">
      <c r="F195" s="204" t="s">
        <v>400</v>
      </c>
    </row>
    <row r="196" spans="6:8">
      <c r="F196" s="204" t="s">
        <v>400</v>
      </c>
    </row>
    <row r="197" spans="6:8">
      <c r="H197" s="204" t="s">
        <v>23</v>
      </c>
    </row>
  </sheetData>
  <mergeCells count="7">
    <mergeCell ref="A192:C192"/>
    <mergeCell ref="A6:G6"/>
    <mergeCell ref="A1:C1"/>
    <mergeCell ref="D1:G3"/>
    <mergeCell ref="A2:C2"/>
    <mergeCell ref="A3:C3"/>
    <mergeCell ref="A4:G4"/>
  </mergeCells>
  <phoneticPr fontId="26" type="noConversion"/>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605D71-09F8-4F65-8D85-DF69D6217459}">
  <dimension ref="A1:F112"/>
  <sheetViews>
    <sheetView topLeftCell="A102" zoomScaleNormal="100" workbookViewId="0">
      <selection activeCell="A112" sqref="A112:B112"/>
    </sheetView>
  </sheetViews>
  <sheetFormatPr baseColWidth="10" defaultColWidth="11.453125" defaultRowHeight="13"/>
  <cols>
    <col min="1" max="1" width="11.453125" style="40"/>
    <col min="2" max="2" width="72.1796875" style="28" customWidth="1"/>
    <col min="3" max="4" width="11.453125" style="40"/>
    <col min="5" max="5" width="15.7265625" style="40" customWidth="1"/>
    <col min="6" max="6" width="19.26953125" style="40" bestFit="1" customWidth="1"/>
    <col min="7" max="7" width="11.453125" style="40"/>
    <col min="8" max="8" width="30" style="40" customWidth="1"/>
    <col min="9" max="9" width="11.453125" style="40"/>
    <col min="10" max="10" width="19" style="40" customWidth="1"/>
    <col min="11" max="16384" width="11.453125" style="40"/>
  </cols>
  <sheetData>
    <row r="1" spans="1:6" ht="13.5" thickBot="1">
      <c r="A1" s="281" t="s">
        <v>23</v>
      </c>
      <c r="B1" s="282"/>
      <c r="C1" s="283"/>
      <c r="D1" s="283"/>
      <c r="E1" s="283"/>
      <c r="F1" s="284"/>
    </row>
    <row r="2" spans="1:6" ht="39.75" customHeight="1" thickBot="1">
      <c r="A2" s="336" t="str">
        <f>+'OBRA CIVIL'!A1</f>
        <v>Adecuación y terminación de las obras para la apertura y funcionamiento de la Sede Recreativa Turbo, en el Distrito de Turbo Antioquia.</v>
      </c>
      <c r="B2" s="337"/>
      <c r="C2" s="285"/>
      <c r="D2" s="285"/>
      <c r="E2" s="285"/>
      <c r="F2" s="286"/>
    </row>
    <row r="3" spans="1:6" ht="13.5" thickBot="1">
      <c r="A3" s="289" t="s">
        <v>22</v>
      </c>
      <c r="B3" s="290"/>
      <c r="C3" s="285"/>
      <c r="D3" s="285"/>
      <c r="E3" s="285"/>
      <c r="F3" s="286"/>
    </row>
    <row r="4" spans="1:6" ht="13.5" thickBot="1">
      <c r="A4" s="291" t="s">
        <v>7</v>
      </c>
      <c r="B4" s="292"/>
      <c r="C4" s="287"/>
      <c r="D4" s="287"/>
      <c r="E4" s="287"/>
      <c r="F4" s="288"/>
    </row>
    <row r="5" spans="1:6">
      <c r="A5" s="278"/>
      <c r="B5" s="279"/>
      <c r="C5" s="279"/>
      <c r="D5" s="279"/>
      <c r="E5" s="279"/>
      <c r="F5" s="279"/>
    </row>
    <row r="6" spans="1:6">
      <c r="A6" s="41"/>
      <c r="B6" s="29"/>
      <c r="C6" s="42"/>
      <c r="D6" s="43"/>
      <c r="E6" s="44"/>
      <c r="F6" s="45"/>
    </row>
    <row r="7" spans="1:6">
      <c r="A7" s="280" t="s">
        <v>8</v>
      </c>
      <c r="B7" s="280"/>
      <c r="C7" s="280"/>
      <c r="D7" s="280"/>
      <c r="E7" s="280"/>
      <c r="F7" s="280"/>
    </row>
    <row r="8" spans="1:6">
      <c r="A8" s="46"/>
      <c r="B8" s="29"/>
      <c r="C8" s="42"/>
      <c r="D8" s="43"/>
      <c r="E8" s="47"/>
      <c r="F8" s="48"/>
    </row>
    <row r="9" spans="1:6" ht="30.75" customHeight="1">
      <c r="A9" s="30" t="s">
        <v>9</v>
      </c>
      <c r="B9" s="30" t="s">
        <v>10</v>
      </c>
      <c r="C9" s="30" t="s">
        <v>11</v>
      </c>
      <c r="D9" s="30" t="s">
        <v>12</v>
      </c>
      <c r="E9" s="30" t="s">
        <v>13</v>
      </c>
      <c r="F9" s="30" t="s">
        <v>14</v>
      </c>
    </row>
    <row r="10" spans="1:6" ht="33.75" customHeight="1">
      <c r="A10" s="49" t="s">
        <v>25</v>
      </c>
      <c r="B10" s="31" t="s">
        <v>621</v>
      </c>
      <c r="C10" s="49"/>
      <c r="D10" s="49"/>
      <c r="E10" s="49"/>
      <c r="F10" s="49"/>
    </row>
    <row r="11" spans="1:6" ht="24.75" customHeight="1">
      <c r="A11" s="35">
        <v>1</v>
      </c>
      <c r="B11" s="35" t="s">
        <v>405</v>
      </c>
      <c r="C11" s="33"/>
      <c r="D11" s="36"/>
      <c r="E11" s="37"/>
      <c r="F11" s="38"/>
    </row>
    <row r="12" spans="1:6" ht="39">
      <c r="A12" s="50">
        <v>1.1000000000000001</v>
      </c>
      <c r="B12" s="34" t="s">
        <v>406</v>
      </c>
      <c r="C12" s="51" t="s">
        <v>15</v>
      </c>
      <c r="D12" s="52">
        <v>119</v>
      </c>
      <c r="E12" s="53"/>
      <c r="F12" s="54"/>
    </row>
    <row r="13" spans="1:6" ht="39">
      <c r="A13" s="50">
        <v>1.2</v>
      </c>
      <c r="B13" s="34" t="s">
        <v>407</v>
      </c>
      <c r="C13" s="51" t="s">
        <v>15</v>
      </c>
      <c r="D13" s="52">
        <v>47</v>
      </c>
      <c r="E13" s="53"/>
      <c r="F13" s="54"/>
    </row>
    <row r="14" spans="1:6" ht="39">
      <c r="A14" s="50">
        <v>1.3</v>
      </c>
      <c r="B14" s="34" t="s">
        <v>516</v>
      </c>
      <c r="C14" s="51" t="s">
        <v>15</v>
      </c>
      <c r="D14" s="52">
        <v>2</v>
      </c>
      <c r="E14" s="53"/>
      <c r="F14" s="54"/>
    </row>
    <row r="15" spans="1:6" ht="39">
      <c r="A15" s="50">
        <v>1.4</v>
      </c>
      <c r="B15" s="34" t="s">
        <v>408</v>
      </c>
      <c r="C15" s="51" t="s">
        <v>27</v>
      </c>
      <c r="D15" s="52">
        <v>10</v>
      </c>
      <c r="E15" s="53"/>
      <c r="F15" s="54"/>
    </row>
    <row r="16" spans="1:6" ht="39">
      <c r="A16" s="50">
        <v>1.5</v>
      </c>
      <c r="B16" s="34" t="s">
        <v>409</v>
      </c>
      <c r="C16" s="51" t="s">
        <v>15</v>
      </c>
      <c r="D16" s="52">
        <v>12</v>
      </c>
      <c r="E16" s="53"/>
      <c r="F16" s="54"/>
    </row>
    <row r="17" spans="1:6" ht="52">
      <c r="A17" s="50">
        <v>1.6</v>
      </c>
      <c r="B17" s="34" t="s">
        <v>410</v>
      </c>
      <c r="C17" s="51" t="s">
        <v>15</v>
      </c>
      <c r="D17" s="52">
        <v>10</v>
      </c>
      <c r="E17" s="53"/>
      <c r="F17" s="54"/>
    </row>
    <row r="18" spans="1:6" ht="26">
      <c r="A18" s="50">
        <v>1.7</v>
      </c>
      <c r="B18" s="34" t="s">
        <v>411</v>
      </c>
      <c r="C18" s="51" t="s">
        <v>132</v>
      </c>
      <c r="D18" s="52">
        <v>1</v>
      </c>
      <c r="E18" s="53"/>
      <c r="F18" s="54"/>
    </row>
    <row r="19" spans="1:6" ht="26">
      <c r="A19" s="50">
        <v>1.8</v>
      </c>
      <c r="B19" s="34" t="s">
        <v>412</v>
      </c>
      <c r="C19" s="51" t="s">
        <v>132</v>
      </c>
      <c r="D19" s="52">
        <v>1</v>
      </c>
      <c r="E19" s="53"/>
      <c r="F19" s="54"/>
    </row>
    <row r="20" spans="1:6" ht="24.75" customHeight="1">
      <c r="A20" s="35">
        <v>2</v>
      </c>
      <c r="B20" s="32" t="s">
        <v>413</v>
      </c>
      <c r="C20" s="33"/>
      <c r="D20" s="36"/>
      <c r="E20" s="37"/>
      <c r="F20" s="38"/>
    </row>
    <row r="21" spans="1:6" ht="91">
      <c r="A21" s="50">
        <v>2.1</v>
      </c>
      <c r="B21" s="34" t="s">
        <v>414</v>
      </c>
      <c r="C21" s="51" t="s">
        <v>27</v>
      </c>
      <c r="D21" s="52">
        <v>1</v>
      </c>
      <c r="E21" s="53"/>
      <c r="F21" s="54"/>
    </row>
    <row r="22" spans="1:6" ht="24.75" customHeight="1">
      <c r="A22" s="35">
        <v>3</v>
      </c>
      <c r="B22" s="35" t="s">
        <v>415</v>
      </c>
      <c r="C22" s="33"/>
      <c r="D22" s="36"/>
      <c r="E22" s="37"/>
      <c r="F22" s="38"/>
    </row>
    <row r="23" spans="1:6" ht="39">
      <c r="A23" s="50">
        <v>3.2</v>
      </c>
      <c r="B23" s="34" t="s">
        <v>416</v>
      </c>
      <c r="C23" s="51" t="s">
        <v>15</v>
      </c>
      <c r="D23" s="52">
        <v>85</v>
      </c>
      <c r="E23" s="53"/>
      <c r="F23" s="54"/>
    </row>
    <row r="24" spans="1:6" ht="39">
      <c r="A24" s="50">
        <v>3.7</v>
      </c>
      <c r="B24" s="34" t="s">
        <v>417</v>
      </c>
      <c r="C24" s="51" t="s">
        <v>15</v>
      </c>
      <c r="D24" s="52">
        <v>892</v>
      </c>
      <c r="E24" s="53"/>
      <c r="F24" s="54"/>
    </row>
    <row r="25" spans="1:6" ht="52">
      <c r="A25" s="50">
        <v>3.8</v>
      </c>
      <c r="B25" s="34" t="s">
        <v>418</v>
      </c>
      <c r="C25" s="51" t="s">
        <v>15</v>
      </c>
      <c r="D25" s="52">
        <v>300</v>
      </c>
      <c r="E25" s="53"/>
      <c r="F25" s="54"/>
    </row>
    <row r="26" spans="1:6" ht="24.75" customHeight="1">
      <c r="A26" s="35">
        <v>4</v>
      </c>
      <c r="B26" s="35" t="s">
        <v>419</v>
      </c>
      <c r="C26" s="33"/>
      <c r="D26" s="36"/>
      <c r="E26" s="37"/>
      <c r="F26" s="38"/>
    </row>
    <row r="27" spans="1:6" ht="26">
      <c r="A27" s="50">
        <v>4.0999999999999996</v>
      </c>
      <c r="B27" s="34" t="s">
        <v>420</v>
      </c>
      <c r="C27" s="51" t="s">
        <v>15</v>
      </c>
      <c r="D27" s="52">
        <v>16</v>
      </c>
      <c r="E27" s="53"/>
      <c r="F27" s="54"/>
    </row>
    <row r="28" spans="1:6" ht="26">
      <c r="A28" s="50">
        <v>4.2</v>
      </c>
      <c r="B28" s="34" t="s">
        <v>421</v>
      </c>
      <c r="C28" s="51" t="s">
        <v>15</v>
      </c>
      <c r="D28" s="52">
        <v>70</v>
      </c>
      <c r="E28" s="53"/>
      <c r="F28" s="54"/>
    </row>
    <row r="29" spans="1:6">
      <c r="A29" s="50" t="s">
        <v>422</v>
      </c>
      <c r="B29" s="34" t="s">
        <v>423</v>
      </c>
      <c r="C29" s="51" t="s">
        <v>15</v>
      </c>
      <c r="D29" s="52">
        <v>106</v>
      </c>
      <c r="E29" s="53"/>
      <c r="F29" s="54"/>
    </row>
    <row r="30" spans="1:6">
      <c r="A30" s="50" t="s">
        <v>424</v>
      </c>
      <c r="B30" s="34" t="s">
        <v>425</v>
      </c>
      <c r="C30" s="51" t="s">
        <v>15</v>
      </c>
      <c r="D30" s="52">
        <v>3</v>
      </c>
      <c r="E30" s="53"/>
      <c r="F30" s="54"/>
    </row>
    <row r="31" spans="1:6" ht="24.75" customHeight="1">
      <c r="A31" s="35">
        <v>5</v>
      </c>
      <c r="B31" s="35" t="s">
        <v>426</v>
      </c>
      <c r="C31" s="33"/>
      <c r="D31" s="36"/>
      <c r="E31" s="37"/>
      <c r="F31" s="38"/>
    </row>
    <row r="32" spans="1:6" ht="52">
      <c r="A32" s="50" t="s">
        <v>427</v>
      </c>
      <c r="B32" s="34" t="s">
        <v>428</v>
      </c>
      <c r="C32" s="51" t="s">
        <v>27</v>
      </c>
      <c r="D32" s="52">
        <v>251</v>
      </c>
      <c r="E32" s="53"/>
      <c r="F32" s="54"/>
    </row>
    <row r="33" spans="1:6" ht="52">
      <c r="A33" s="50" t="s">
        <v>429</v>
      </c>
      <c r="B33" s="34" t="s">
        <v>430</v>
      </c>
      <c r="C33" s="51" t="s">
        <v>27</v>
      </c>
      <c r="D33" s="52">
        <v>9</v>
      </c>
      <c r="E33" s="53"/>
      <c r="F33" s="54"/>
    </row>
    <row r="34" spans="1:6" ht="52">
      <c r="A34" s="50" t="s">
        <v>431</v>
      </c>
      <c r="B34" s="34" t="s">
        <v>432</v>
      </c>
      <c r="C34" s="51" t="s">
        <v>27</v>
      </c>
      <c r="D34" s="52">
        <v>30</v>
      </c>
      <c r="E34" s="53"/>
      <c r="F34" s="54"/>
    </row>
    <row r="35" spans="1:6" ht="39">
      <c r="A35" s="50" t="s">
        <v>433</v>
      </c>
      <c r="B35" s="34" t="s">
        <v>434</v>
      </c>
      <c r="C35" s="51" t="s">
        <v>27</v>
      </c>
      <c r="D35" s="52">
        <v>12</v>
      </c>
      <c r="E35" s="53"/>
      <c r="F35" s="54"/>
    </row>
    <row r="36" spans="1:6" ht="39">
      <c r="A36" s="50" t="s">
        <v>435</v>
      </c>
      <c r="B36" s="34" t="s">
        <v>436</v>
      </c>
      <c r="C36" s="51" t="s">
        <v>27</v>
      </c>
      <c r="D36" s="52">
        <v>4</v>
      </c>
      <c r="E36" s="53"/>
      <c r="F36" s="54"/>
    </row>
    <row r="37" spans="1:6" ht="24.75" customHeight="1">
      <c r="A37" s="35">
        <v>6</v>
      </c>
      <c r="B37" s="32" t="s">
        <v>437</v>
      </c>
      <c r="C37" s="33"/>
      <c r="D37" s="36"/>
      <c r="E37" s="37"/>
      <c r="F37" s="38"/>
    </row>
    <row r="38" spans="1:6">
      <c r="A38" s="50" t="s">
        <v>438</v>
      </c>
      <c r="B38" s="34" t="s">
        <v>439</v>
      </c>
      <c r="C38" s="51" t="s">
        <v>27</v>
      </c>
      <c r="D38" s="52">
        <v>52</v>
      </c>
      <c r="E38" s="53"/>
      <c r="F38" s="54"/>
    </row>
    <row r="39" spans="1:6">
      <c r="A39" s="50" t="s">
        <v>440</v>
      </c>
      <c r="B39" s="34" t="s">
        <v>441</v>
      </c>
      <c r="C39" s="51" t="s">
        <v>27</v>
      </c>
      <c r="D39" s="52">
        <v>24</v>
      </c>
      <c r="E39" s="53"/>
      <c r="F39" s="54"/>
    </row>
    <row r="40" spans="1:6">
      <c r="A40" s="50" t="s">
        <v>442</v>
      </c>
      <c r="B40" s="34" t="s">
        <v>443</v>
      </c>
      <c r="C40" s="51" t="s">
        <v>27</v>
      </c>
      <c r="D40" s="52">
        <v>8</v>
      </c>
      <c r="E40" s="53"/>
      <c r="F40" s="54"/>
    </row>
    <row r="41" spans="1:6">
      <c r="A41" s="50" t="s">
        <v>444</v>
      </c>
      <c r="B41" s="34" t="s">
        <v>445</v>
      </c>
      <c r="C41" s="51" t="s">
        <v>27</v>
      </c>
      <c r="D41" s="52">
        <v>42</v>
      </c>
      <c r="E41" s="53"/>
      <c r="F41" s="54"/>
    </row>
    <row r="42" spans="1:6">
      <c r="A42" s="50" t="s">
        <v>446</v>
      </c>
      <c r="B42" s="34" t="s">
        <v>447</v>
      </c>
      <c r="C42" s="51" t="s">
        <v>27</v>
      </c>
      <c r="D42" s="52">
        <v>29</v>
      </c>
      <c r="E42" s="53"/>
      <c r="F42" s="54"/>
    </row>
    <row r="43" spans="1:6">
      <c r="A43" s="50" t="s">
        <v>448</v>
      </c>
      <c r="B43" s="34" t="s">
        <v>449</v>
      </c>
      <c r="C43" s="51" t="s">
        <v>27</v>
      </c>
      <c r="D43" s="52">
        <v>70</v>
      </c>
      <c r="E43" s="53"/>
      <c r="F43" s="54"/>
    </row>
    <row r="44" spans="1:6" ht="26">
      <c r="A44" s="50" t="s">
        <v>450</v>
      </c>
      <c r="B44" s="34" t="s">
        <v>451</v>
      </c>
      <c r="C44" s="51" t="s">
        <v>27</v>
      </c>
      <c r="D44" s="52">
        <v>16</v>
      </c>
      <c r="E44" s="53"/>
      <c r="F44" s="54"/>
    </row>
    <row r="45" spans="1:6" ht="24.75" customHeight="1">
      <c r="A45" s="35">
        <v>7</v>
      </c>
      <c r="B45" s="32" t="s">
        <v>452</v>
      </c>
      <c r="C45" s="33"/>
      <c r="D45" s="36"/>
      <c r="E45" s="37"/>
      <c r="F45" s="38"/>
    </row>
    <row r="46" spans="1:6" ht="39">
      <c r="A46" s="50">
        <v>7.1</v>
      </c>
      <c r="B46" s="34" t="s">
        <v>453</v>
      </c>
      <c r="C46" s="51" t="s">
        <v>27</v>
      </c>
      <c r="D46" s="52">
        <v>1</v>
      </c>
      <c r="E46" s="53"/>
      <c r="F46" s="54"/>
    </row>
    <row r="47" spans="1:6">
      <c r="A47" s="50">
        <v>7.2</v>
      </c>
      <c r="B47" s="34" t="s">
        <v>454</v>
      </c>
      <c r="C47" s="51" t="s">
        <v>27</v>
      </c>
      <c r="D47" s="52">
        <v>3</v>
      </c>
      <c r="E47" s="53"/>
      <c r="F47" s="54"/>
    </row>
    <row r="48" spans="1:6" ht="26">
      <c r="A48" s="50">
        <v>7.3</v>
      </c>
      <c r="B48" s="34" t="s">
        <v>455</v>
      </c>
      <c r="C48" s="51" t="s">
        <v>27</v>
      </c>
      <c r="D48" s="52">
        <v>26</v>
      </c>
      <c r="E48" s="53"/>
      <c r="F48" s="54"/>
    </row>
    <row r="49" spans="1:6" ht="39">
      <c r="A49" s="50">
        <v>7.4</v>
      </c>
      <c r="B49" s="34" t="s">
        <v>456</v>
      </c>
      <c r="C49" s="51" t="s">
        <v>27</v>
      </c>
      <c r="D49" s="52">
        <v>20</v>
      </c>
      <c r="E49" s="53"/>
      <c r="F49" s="54"/>
    </row>
    <row r="50" spans="1:6" ht="26">
      <c r="A50" s="50">
        <v>7.5</v>
      </c>
      <c r="B50" s="34" t="s">
        <v>457</v>
      </c>
      <c r="C50" s="51" t="s">
        <v>27</v>
      </c>
      <c r="D50" s="52">
        <v>15</v>
      </c>
      <c r="E50" s="53"/>
      <c r="F50" s="54"/>
    </row>
    <row r="51" spans="1:6">
      <c r="A51" s="50">
        <v>7.6</v>
      </c>
      <c r="B51" s="34" t="s">
        <v>458</v>
      </c>
      <c r="C51" s="51" t="s">
        <v>15</v>
      </c>
      <c r="D51" s="52">
        <v>1200</v>
      </c>
      <c r="E51" s="53"/>
      <c r="F51" s="54"/>
    </row>
    <row r="52" spans="1:6" ht="26">
      <c r="A52" s="50">
        <v>7.7</v>
      </c>
      <c r="B52" s="34" t="s">
        <v>517</v>
      </c>
      <c r="C52" s="51" t="s">
        <v>27</v>
      </c>
      <c r="D52" s="52">
        <v>12</v>
      </c>
      <c r="E52" s="53"/>
      <c r="F52" s="54"/>
    </row>
    <row r="53" spans="1:6">
      <c r="A53" s="50">
        <v>7.8</v>
      </c>
      <c r="B53" s="34" t="s">
        <v>459</v>
      </c>
      <c r="C53" s="51" t="s">
        <v>27</v>
      </c>
      <c r="D53" s="52">
        <v>93</v>
      </c>
      <c r="E53" s="53"/>
      <c r="F53" s="54"/>
    </row>
    <row r="54" spans="1:6">
      <c r="A54" s="50">
        <v>7.9</v>
      </c>
      <c r="B54" s="34" t="s">
        <v>460</v>
      </c>
      <c r="C54" s="51" t="s">
        <v>27</v>
      </c>
      <c r="D54" s="52">
        <v>93</v>
      </c>
      <c r="E54" s="53"/>
      <c r="F54" s="54"/>
    </row>
    <row r="55" spans="1:6">
      <c r="A55" s="50">
        <v>7.1</v>
      </c>
      <c r="B55" s="34" t="s">
        <v>461</v>
      </c>
      <c r="C55" s="51" t="s">
        <v>27</v>
      </c>
      <c r="D55" s="52">
        <v>93</v>
      </c>
      <c r="E55" s="53"/>
      <c r="F55" s="54"/>
    </row>
    <row r="56" spans="1:6">
      <c r="A56" s="50">
        <v>7.11</v>
      </c>
      <c r="B56" s="34" t="s">
        <v>462</v>
      </c>
      <c r="C56" s="51" t="s">
        <v>27</v>
      </c>
      <c r="D56" s="52">
        <v>1</v>
      </c>
      <c r="E56" s="53"/>
      <c r="F56" s="54"/>
    </row>
    <row r="57" spans="1:6" ht="24.75" customHeight="1">
      <c r="A57" s="35">
        <v>8</v>
      </c>
      <c r="B57" s="35" t="s">
        <v>463</v>
      </c>
      <c r="C57" s="33"/>
      <c r="D57" s="36"/>
      <c r="E57" s="37"/>
      <c r="F57" s="38"/>
    </row>
    <row r="58" spans="1:6" ht="39">
      <c r="A58" s="50">
        <v>8.1</v>
      </c>
      <c r="B58" s="34" t="s">
        <v>464</v>
      </c>
      <c r="C58" s="51" t="s">
        <v>27</v>
      </c>
      <c r="D58" s="52">
        <v>10</v>
      </c>
      <c r="E58" s="53"/>
      <c r="F58" s="54"/>
    </row>
    <row r="59" spans="1:6" ht="39">
      <c r="A59" s="50">
        <v>8.1999999999999993</v>
      </c>
      <c r="B59" s="34" t="s">
        <v>465</v>
      </c>
      <c r="C59" s="51" t="s">
        <v>15</v>
      </c>
      <c r="D59" s="52">
        <v>200</v>
      </c>
      <c r="E59" s="53"/>
      <c r="F59" s="54"/>
    </row>
    <row r="60" spans="1:6" ht="39">
      <c r="A60" s="50">
        <v>8.3000000000000007</v>
      </c>
      <c r="B60" s="34" t="s">
        <v>466</v>
      </c>
      <c r="C60" s="51" t="s">
        <v>27</v>
      </c>
      <c r="D60" s="52">
        <v>200</v>
      </c>
      <c r="E60" s="53"/>
      <c r="F60" s="54"/>
    </row>
    <row r="61" spans="1:6">
      <c r="A61" s="50">
        <v>8.4</v>
      </c>
      <c r="B61" s="34" t="s">
        <v>467</v>
      </c>
      <c r="C61" s="51" t="s">
        <v>15</v>
      </c>
      <c r="D61" s="52">
        <v>134</v>
      </c>
      <c r="E61" s="53"/>
      <c r="F61" s="54"/>
    </row>
    <row r="62" spans="1:6">
      <c r="A62" s="50">
        <v>8.5</v>
      </c>
      <c r="B62" s="34" t="s">
        <v>468</v>
      </c>
      <c r="C62" s="51" t="s">
        <v>27</v>
      </c>
      <c r="D62" s="52">
        <v>4</v>
      </c>
      <c r="E62" s="53"/>
      <c r="F62" s="54"/>
    </row>
    <row r="63" spans="1:6" ht="39">
      <c r="A63" s="50">
        <v>8.6</v>
      </c>
      <c r="B63" s="34" t="s">
        <v>469</v>
      </c>
      <c r="C63" s="51" t="s">
        <v>27</v>
      </c>
      <c r="D63" s="52">
        <v>30</v>
      </c>
      <c r="E63" s="53"/>
      <c r="F63" s="54"/>
    </row>
    <row r="64" spans="1:6" ht="26">
      <c r="A64" s="50">
        <v>8.6999999999999993</v>
      </c>
      <c r="B64" s="34" t="s">
        <v>470</v>
      </c>
      <c r="C64" s="51" t="s">
        <v>27</v>
      </c>
      <c r="D64" s="52">
        <v>30</v>
      </c>
      <c r="E64" s="53"/>
      <c r="F64" s="54"/>
    </row>
    <row r="65" spans="1:6" ht="26">
      <c r="A65" s="50">
        <v>8.8000000000000007</v>
      </c>
      <c r="B65" s="34" t="s">
        <v>471</v>
      </c>
      <c r="C65" s="51" t="s">
        <v>27</v>
      </c>
      <c r="D65" s="52">
        <v>4</v>
      </c>
      <c r="E65" s="53"/>
      <c r="F65" s="54"/>
    </row>
    <row r="66" spans="1:6" ht="26">
      <c r="A66" s="50">
        <v>8.9</v>
      </c>
      <c r="B66" s="34" t="s">
        <v>472</v>
      </c>
      <c r="C66" s="51" t="s">
        <v>27</v>
      </c>
      <c r="D66" s="52">
        <v>1</v>
      </c>
      <c r="E66" s="53"/>
      <c r="F66" s="54"/>
    </row>
    <row r="67" spans="1:6" ht="24.75" customHeight="1">
      <c r="A67" s="35">
        <v>9</v>
      </c>
      <c r="B67" s="32" t="s">
        <v>635</v>
      </c>
      <c r="C67" s="33"/>
      <c r="D67" s="36"/>
      <c r="E67" s="37"/>
      <c r="F67" s="38"/>
    </row>
    <row r="68" spans="1:6" ht="26">
      <c r="A68" s="50">
        <v>9.1</v>
      </c>
      <c r="B68" s="34" t="s">
        <v>473</v>
      </c>
      <c r="C68" s="51" t="s">
        <v>27</v>
      </c>
      <c r="D68" s="52">
        <v>1</v>
      </c>
      <c r="E68" s="53"/>
      <c r="F68" s="54"/>
    </row>
    <row r="69" spans="1:6" ht="24.75" customHeight="1">
      <c r="A69" s="35">
        <v>10</v>
      </c>
      <c r="B69" s="32" t="s">
        <v>475</v>
      </c>
      <c r="C69" s="33"/>
      <c r="D69" s="36"/>
      <c r="E69" s="37"/>
      <c r="F69" s="38"/>
    </row>
    <row r="70" spans="1:6" ht="26">
      <c r="A70" s="50">
        <v>10.1</v>
      </c>
      <c r="B70" s="34" t="s">
        <v>476</v>
      </c>
      <c r="C70" s="51" t="s">
        <v>16</v>
      </c>
      <c r="D70" s="52">
        <v>2</v>
      </c>
      <c r="E70" s="53"/>
      <c r="F70" s="54"/>
    </row>
    <row r="71" spans="1:6" ht="26">
      <c r="A71" s="50">
        <v>10.199999999999999</v>
      </c>
      <c r="B71" s="34" t="s">
        <v>477</v>
      </c>
      <c r="C71" s="51" t="s">
        <v>36</v>
      </c>
      <c r="D71" s="52">
        <v>17</v>
      </c>
      <c r="E71" s="53"/>
      <c r="F71" s="54"/>
    </row>
    <row r="72" spans="1:6" ht="26">
      <c r="A72" s="50">
        <v>10.3</v>
      </c>
      <c r="B72" s="34" t="s">
        <v>478</v>
      </c>
      <c r="C72" s="51" t="s">
        <v>16</v>
      </c>
      <c r="D72" s="52">
        <v>2</v>
      </c>
      <c r="E72" s="53"/>
      <c r="F72" s="54"/>
    </row>
    <row r="73" spans="1:6">
      <c r="A73" s="50">
        <v>10.4</v>
      </c>
      <c r="B73" s="34" t="s">
        <v>479</v>
      </c>
      <c r="C73" s="51" t="s">
        <v>16</v>
      </c>
      <c r="D73" s="52">
        <v>3</v>
      </c>
      <c r="E73" s="53"/>
      <c r="F73" s="54"/>
    </row>
    <row r="74" spans="1:6" ht="52">
      <c r="A74" s="50">
        <v>10.5</v>
      </c>
      <c r="B74" s="34" t="s">
        <v>518</v>
      </c>
      <c r="C74" s="51" t="s">
        <v>16</v>
      </c>
      <c r="D74" s="52">
        <v>1</v>
      </c>
      <c r="E74" s="53"/>
      <c r="F74" s="54"/>
    </row>
    <row r="75" spans="1:6" ht="26">
      <c r="A75" s="50">
        <v>10.6</v>
      </c>
      <c r="B75" s="34" t="s">
        <v>480</v>
      </c>
      <c r="C75" s="51" t="s">
        <v>16</v>
      </c>
      <c r="D75" s="52">
        <v>1</v>
      </c>
      <c r="E75" s="53"/>
      <c r="F75" s="54"/>
    </row>
    <row r="76" spans="1:6" ht="26">
      <c r="A76" s="50">
        <v>10.7</v>
      </c>
      <c r="B76" s="34" t="s">
        <v>481</v>
      </c>
      <c r="C76" s="51" t="s">
        <v>16</v>
      </c>
      <c r="D76" s="52">
        <v>1</v>
      </c>
      <c r="E76" s="53"/>
      <c r="F76" s="54"/>
    </row>
    <row r="77" spans="1:6" ht="26">
      <c r="A77" s="50">
        <v>10.8</v>
      </c>
      <c r="B77" s="34" t="s">
        <v>482</v>
      </c>
      <c r="C77" s="51" t="s">
        <v>16</v>
      </c>
      <c r="D77" s="52">
        <v>1</v>
      </c>
      <c r="E77" s="53"/>
      <c r="F77" s="54"/>
    </row>
    <row r="78" spans="1:6" ht="26">
      <c r="A78" s="50">
        <v>10.9</v>
      </c>
      <c r="B78" s="34" t="s">
        <v>483</v>
      </c>
      <c r="C78" s="51" t="s">
        <v>36</v>
      </c>
      <c r="D78" s="52">
        <v>30</v>
      </c>
      <c r="E78" s="53"/>
      <c r="F78" s="54"/>
    </row>
    <row r="79" spans="1:6">
      <c r="A79" s="338">
        <v>10.1</v>
      </c>
      <c r="B79" s="34" t="s">
        <v>484</v>
      </c>
      <c r="C79" s="51" t="s">
        <v>485</v>
      </c>
      <c r="D79" s="52">
        <v>1</v>
      </c>
      <c r="E79" s="53"/>
      <c r="F79" s="54"/>
    </row>
    <row r="80" spans="1:6" ht="39">
      <c r="A80" s="50">
        <v>10.11</v>
      </c>
      <c r="B80" s="34" t="s">
        <v>486</v>
      </c>
      <c r="C80" s="51" t="s">
        <v>16</v>
      </c>
      <c r="D80" s="52">
        <v>1</v>
      </c>
      <c r="E80" s="53"/>
      <c r="F80" s="54"/>
    </row>
    <row r="81" spans="1:6" ht="39">
      <c r="A81" s="338">
        <v>10.119999999999999</v>
      </c>
      <c r="B81" s="34" t="s">
        <v>487</v>
      </c>
      <c r="C81" s="51" t="s">
        <v>15</v>
      </c>
      <c r="D81" s="52">
        <v>26</v>
      </c>
      <c r="E81" s="53"/>
      <c r="F81" s="54"/>
    </row>
    <row r="82" spans="1:6" ht="39">
      <c r="A82" s="50">
        <v>10.130000000000001</v>
      </c>
      <c r="B82" s="34" t="s">
        <v>488</v>
      </c>
      <c r="C82" s="51" t="s">
        <v>15</v>
      </c>
      <c r="D82" s="52">
        <v>120</v>
      </c>
      <c r="E82" s="53"/>
      <c r="F82" s="54"/>
    </row>
    <row r="83" spans="1:6" ht="39">
      <c r="A83" s="338">
        <v>10.14</v>
      </c>
      <c r="B83" s="34" t="s">
        <v>489</v>
      </c>
      <c r="C83" s="51" t="s">
        <v>15</v>
      </c>
      <c r="D83" s="52">
        <v>200</v>
      </c>
      <c r="E83" s="53"/>
      <c r="F83" s="54"/>
    </row>
    <row r="84" spans="1:6" ht="39">
      <c r="A84" s="50">
        <v>10.15</v>
      </c>
      <c r="B84" s="34" t="s">
        <v>490</v>
      </c>
      <c r="C84" s="51" t="s">
        <v>15</v>
      </c>
      <c r="D84" s="52">
        <v>200</v>
      </c>
      <c r="E84" s="53"/>
      <c r="F84" s="54"/>
    </row>
    <row r="85" spans="1:6" ht="26">
      <c r="A85" s="338">
        <v>10.16</v>
      </c>
      <c r="B85" s="34" t="s">
        <v>519</v>
      </c>
      <c r="C85" s="51" t="s">
        <v>15</v>
      </c>
      <c r="D85" s="52">
        <v>40</v>
      </c>
      <c r="E85" s="53"/>
      <c r="F85" s="54"/>
    </row>
    <row r="86" spans="1:6" ht="26">
      <c r="A86" s="50">
        <v>10.17</v>
      </c>
      <c r="B86" s="34" t="s">
        <v>491</v>
      </c>
      <c r="C86" s="51" t="s">
        <v>15</v>
      </c>
      <c r="D86" s="52">
        <v>500</v>
      </c>
      <c r="E86" s="53"/>
      <c r="F86" s="54"/>
    </row>
    <row r="87" spans="1:6" ht="26">
      <c r="A87" s="338">
        <v>10.18</v>
      </c>
      <c r="B87" s="34" t="s">
        <v>492</v>
      </c>
      <c r="C87" s="51" t="s">
        <v>15</v>
      </c>
      <c r="D87" s="52">
        <v>400</v>
      </c>
      <c r="E87" s="53"/>
      <c r="F87" s="54"/>
    </row>
    <row r="88" spans="1:6" ht="26">
      <c r="A88" s="50">
        <v>10.19</v>
      </c>
      <c r="B88" s="34" t="s">
        <v>493</v>
      </c>
      <c r="C88" s="51" t="s">
        <v>27</v>
      </c>
      <c r="D88" s="52">
        <v>25</v>
      </c>
      <c r="E88" s="53"/>
      <c r="F88" s="54"/>
    </row>
    <row r="89" spans="1:6" ht="26">
      <c r="A89" s="338">
        <v>10.199999999999999</v>
      </c>
      <c r="B89" s="34" t="s">
        <v>494</v>
      </c>
      <c r="C89" s="51" t="s">
        <v>27</v>
      </c>
      <c r="D89" s="52">
        <v>4</v>
      </c>
      <c r="E89" s="53"/>
      <c r="F89" s="54"/>
    </row>
    <row r="90" spans="1:6" ht="26">
      <c r="A90" s="50">
        <v>10.210000000000001</v>
      </c>
      <c r="B90" s="34" t="s">
        <v>495</v>
      </c>
      <c r="C90" s="51" t="s">
        <v>27</v>
      </c>
      <c r="D90" s="52">
        <v>2</v>
      </c>
      <c r="E90" s="53"/>
      <c r="F90" s="54"/>
    </row>
    <row r="91" spans="1:6" ht="26">
      <c r="A91" s="338">
        <v>10.220000000000001</v>
      </c>
      <c r="B91" s="34" t="s">
        <v>496</v>
      </c>
      <c r="C91" s="51" t="s">
        <v>15</v>
      </c>
      <c r="D91" s="52">
        <v>4</v>
      </c>
      <c r="E91" s="53"/>
      <c r="F91" s="54"/>
    </row>
    <row r="92" spans="1:6">
      <c r="A92" s="50">
        <v>10.23</v>
      </c>
      <c r="B92" s="34" t="s">
        <v>497</v>
      </c>
      <c r="C92" s="51" t="s">
        <v>62</v>
      </c>
      <c r="D92" s="52">
        <v>2</v>
      </c>
      <c r="E92" s="53"/>
      <c r="F92" s="54"/>
    </row>
    <row r="93" spans="1:6" ht="26">
      <c r="A93" s="338">
        <v>10.24</v>
      </c>
      <c r="B93" s="34" t="s">
        <v>498</v>
      </c>
      <c r="C93" s="51" t="s">
        <v>15</v>
      </c>
      <c r="D93" s="52">
        <v>300</v>
      </c>
      <c r="E93" s="53"/>
      <c r="F93" s="54"/>
    </row>
    <row r="94" spans="1:6" ht="39">
      <c r="A94" s="50">
        <v>10.25</v>
      </c>
      <c r="B94" s="34" t="s">
        <v>499</v>
      </c>
      <c r="C94" s="51" t="s">
        <v>27</v>
      </c>
      <c r="D94" s="52">
        <v>5</v>
      </c>
      <c r="E94" s="53"/>
      <c r="F94" s="54"/>
    </row>
    <row r="95" spans="1:6" ht="39">
      <c r="A95" s="338">
        <v>10.26</v>
      </c>
      <c r="B95" s="34" t="s">
        <v>500</v>
      </c>
      <c r="C95" s="51" t="s">
        <v>27</v>
      </c>
      <c r="D95" s="52">
        <v>5</v>
      </c>
      <c r="E95" s="53"/>
      <c r="F95" s="54"/>
    </row>
    <row r="96" spans="1:6" ht="104">
      <c r="A96" s="50">
        <v>10.27</v>
      </c>
      <c r="B96" s="34" t="s">
        <v>501</v>
      </c>
      <c r="C96" s="51" t="s">
        <v>27</v>
      </c>
      <c r="D96" s="52">
        <v>1</v>
      </c>
      <c r="E96" s="53"/>
      <c r="F96" s="54"/>
    </row>
    <row r="97" spans="1:6" ht="78">
      <c r="A97" s="338">
        <v>10.28</v>
      </c>
      <c r="B97" s="34" t="s">
        <v>502</v>
      </c>
      <c r="C97" s="51" t="s">
        <v>27</v>
      </c>
      <c r="D97" s="52">
        <v>1</v>
      </c>
      <c r="E97" s="53"/>
      <c r="F97" s="54"/>
    </row>
    <row r="98" spans="1:6" ht="78">
      <c r="A98" s="50">
        <v>10.29</v>
      </c>
      <c r="B98" s="34" t="s">
        <v>503</v>
      </c>
      <c r="C98" s="51" t="s">
        <v>27</v>
      </c>
      <c r="D98" s="52">
        <v>1</v>
      </c>
      <c r="E98" s="53"/>
      <c r="F98" s="54"/>
    </row>
    <row r="99" spans="1:6" ht="39">
      <c r="A99" s="338">
        <v>10.3</v>
      </c>
      <c r="B99" s="34" t="s">
        <v>504</v>
      </c>
      <c r="C99" s="51" t="s">
        <v>27</v>
      </c>
      <c r="D99" s="52">
        <v>2</v>
      </c>
      <c r="E99" s="53"/>
      <c r="F99" s="54"/>
    </row>
    <row r="100" spans="1:6" ht="52">
      <c r="A100" s="50">
        <v>10.31</v>
      </c>
      <c r="B100" s="34" t="s">
        <v>505</v>
      </c>
      <c r="C100" s="51" t="s">
        <v>27</v>
      </c>
      <c r="D100" s="52">
        <v>1</v>
      </c>
      <c r="E100" s="53"/>
      <c r="F100" s="54"/>
    </row>
    <row r="101" spans="1:6" ht="52">
      <c r="A101" s="338">
        <v>10.32</v>
      </c>
      <c r="B101" s="34" t="s">
        <v>506</v>
      </c>
      <c r="C101" s="51" t="s">
        <v>27</v>
      </c>
      <c r="D101" s="52">
        <v>1</v>
      </c>
      <c r="E101" s="53"/>
      <c r="F101" s="54"/>
    </row>
    <row r="102" spans="1:6" ht="52">
      <c r="A102" s="50">
        <v>10.33</v>
      </c>
      <c r="B102" s="34" t="s">
        <v>507</v>
      </c>
      <c r="C102" s="51" t="s">
        <v>27</v>
      </c>
      <c r="D102" s="52">
        <v>1</v>
      </c>
      <c r="E102" s="53"/>
      <c r="F102" s="54"/>
    </row>
    <row r="103" spans="1:6" ht="52">
      <c r="A103" s="338">
        <v>10.34</v>
      </c>
      <c r="B103" s="34" t="s">
        <v>508</v>
      </c>
      <c r="C103" s="51" t="s">
        <v>15</v>
      </c>
      <c r="D103" s="52">
        <v>130</v>
      </c>
      <c r="E103" s="53"/>
      <c r="F103" s="54"/>
    </row>
    <row r="104" spans="1:6" ht="26">
      <c r="A104" s="50">
        <v>10.35</v>
      </c>
      <c r="B104" s="34" t="s">
        <v>509</v>
      </c>
      <c r="C104" s="51" t="s">
        <v>15</v>
      </c>
      <c r="D104" s="52">
        <v>40</v>
      </c>
      <c r="E104" s="53"/>
      <c r="F104" s="54"/>
    </row>
    <row r="105" spans="1:6" ht="26">
      <c r="A105" s="338">
        <v>10.36</v>
      </c>
      <c r="B105" s="34" t="s">
        <v>520</v>
      </c>
      <c r="C105" s="51" t="s">
        <v>15</v>
      </c>
      <c r="D105" s="52">
        <v>324</v>
      </c>
      <c r="E105" s="53"/>
      <c r="F105" s="54"/>
    </row>
    <row r="106" spans="1:6" ht="26">
      <c r="A106" s="50">
        <v>10.37</v>
      </c>
      <c r="B106" s="34" t="s">
        <v>510</v>
      </c>
      <c r="C106" s="51" t="s">
        <v>27</v>
      </c>
      <c r="D106" s="52">
        <v>1</v>
      </c>
      <c r="E106" s="53"/>
      <c r="F106" s="54"/>
    </row>
    <row r="107" spans="1:6" ht="39">
      <c r="A107" s="338">
        <v>10.38</v>
      </c>
      <c r="B107" s="34" t="s">
        <v>511</v>
      </c>
      <c r="C107" s="51" t="s">
        <v>27</v>
      </c>
      <c r="D107" s="52">
        <v>2</v>
      </c>
      <c r="E107" s="53"/>
      <c r="F107" s="54"/>
    </row>
    <row r="108" spans="1:6" ht="26">
      <c r="A108" s="50">
        <v>10.39</v>
      </c>
      <c r="B108" s="34" t="s">
        <v>512</v>
      </c>
      <c r="C108" s="51" t="s">
        <v>27</v>
      </c>
      <c r="D108" s="52">
        <v>2</v>
      </c>
      <c r="E108" s="53"/>
      <c r="F108" s="54"/>
    </row>
    <row r="109" spans="1:6" ht="26">
      <c r="A109" s="338">
        <v>10.4</v>
      </c>
      <c r="B109" s="34" t="s">
        <v>513</v>
      </c>
      <c r="C109" s="51" t="s">
        <v>27</v>
      </c>
      <c r="D109" s="52">
        <v>4</v>
      </c>
      <c r="E109" s="53"/>
      <c r="F109" s="54"/>
    </row>
    <row r="110" spans="1:6" ht="39">
      <c r="A110" s="50">
        <v>10.41</v>
      </c>
      <c r="B110" s="34" t="s">
        <v>514</v>
      </c>
      <c r="C110" s="51" t="s">
        <v>132</v>
      </c>
      <c r="D110" s="52">
        <v>1</v>
      </c>
      <c r="E110" s="53"/>
      <c r="F110" s="54"/>
    </row>
    <row r="111" spans="1:6" ht="26">
      <c r="A111" s="338">
        <v>10.42</v>
      </c>
      <c r="B111" s="34" t="s">
        <v>515</v>
      </c>
      <c r="C111" s="51" t="s">
        <v>15</v>
      </c>
      <c r="D111" s="52">
        <v>130</v>
      </c>
      <c r="E111" s="53"/>
      <c r="F111" s="54"/>
    </row>
    <row r="112" spans="1:6" ht="35.25" customHeight="1">
      <c r="A112" s="339" t="s">
        <v>636</v>
      </c>
      <c r="B112" s="340"/>
      <c r="C112" s="33"/>
      <c r="D112" s="36"/>
      <c r="E112" s="37"/>
      <c r="F112" s="39">
        <f>SUM(F12:F111)</f>
        <v>0</v>
      </c>
    </row>
  </sheetData>
  <autoFilter ref="A11:F11" xr:uid="{02605D71-09F8-4F65-8D85-DF69D6217459}"/>
  <mergeCells count="8">
    <mergeCell ref="A112:B112"/>
    <mergeCell ref="A5:F5"/>
    <mergeCell ref="A7:F7"/>
    <mergeCell ref="A1:B1"/>
    <mergeCell ref="C1:F4"/>
    <mergeCell ref="A2:B2"/>
    <mergeCell ref="A3:B3"/>
    <mergeCell ref="A4:B4"/>
  </mergeCells>
  <phoneticPr fontId="26" type="noConversion"/>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414BCF-4B45-421F-86F6-967445396384}">
  <dimension ref="A1:F21"/>
  <sheetViews>
    <sheetView zoomScale="85" zoomScaleNormal="85" workbookViewId="0">
      <selection activeCell="A2" sqref="A2:B2"/>
    </sheetView>
  </sheetViews>
  <sheetFormatPr baseColWidth="10" defaultColWidth="11.453125" defaultRowHeight="13"/>
  <cols>
    <col min="1" max="1" width="11.453125" style="40"/>
    <col min="2" max="2" width="72.1796875" style="28" customWidth="1"/>
    <col min="3" max="4" width="11.453125" style="40"/>
    <col min="5" max="5" width="15.7265625" style="40" customWidth="1"/>
    <col min="6" max="6" width="19.26953125" style="40" bestFit="1" customWidth="1"/>
    <col min="7" max="7" width="11.453125" style="40"/>
    <col min="8" max="8" width="30" style="40" customWidth="1"/>
    <col min="9" max="9" width="11.453125" style="40"/>
    <col min="10" max="10" width="19" style="40" customWidth="1"/>
    <col min="11" max="16384" width="11.453125" style="40"/>
  </cols>
  <sheetData>
    <row r="1" spans="1:6" ht="13.5" thickBot="1">
      <c r="A1" s="281" t="s">
        <v>23</v>
      </c>
      <c r="B1" s="282"/>
      <c r="C1" s="283"/>
      <c r="D1" s="283"/>
      <c r="E1" s="283"/>
      <c r="F1" s="284"/>
    </row>
    <row r="2" spans="1:6" ht="39.75" customHeight="1" thickBot="1">
      <c r="A2" s="336" t="str">
        <f>+'OBRA CIVIL'!A1</f>
        <v>Adecuación y terminación de las obras para la apertura y funcionamiento de la Sede Recreativa Turbo, en el Distrito de Turbo Antioquia.</v>
      </c>
      <c r="B2" s="337"/>
      <c r="C2" s="285"/>
      <c r="D2" s="285"/>
      <c r="E2" s="285"/>
      <c r="F2" s="286"/>
    </row>
    <row r="3" spans="1:6" ht="13.5" thickBot="1">
      <c r="A3" s="289" t="s">
        <v>22</v>
      </c>
      <c r="B3" s="290"/>
      <c r="C3" s="285"/>
      <c r="D3" s="285"/>
      <c r="E3" s="285"/>
      <c r="F3" s="286"/>
    </row>
    <row r="4" spans="1:6" ht="13.5" thickBot="1">
      <c r="A4" s="291" t="s">
        <v>7</v>
      </c>
      <c r="B4" s="292"/>
      <c r="C4" s="287"/>
      <c r="D4" s="287"/>
      <c r="E4" s="287"/>
      <c r="F4" s="288"/>
    </row>
    <row r="5" spans="1:6">
      <c r="A5" s="278"/>
      <c r="B5" s="279"/>
      <c r="C5" s="279"/>
      <c r="D5" s="279"/>
      <c r="E5" s="279"/>
      <c r="F5" s="279"/>
    </row>
    <row r="6" spans="1:6">
      <c r="A6" s="41"/>
      <c r="B6" s="29"/>
      <c r="C6" s="42"/>
      <c r="D6" s="43"/>
      <c r="E6" s="44"/>
      <c r="F6" s="45"/>
    </row>
    <row r="7" spans="1:6">
      <c r="A7" s="280" t="s">
        <v>8</v>
      </c>
      <c r="B7" s="280"/>
      <c r="C7" s="280"/>
      <c r="D7" s="280"/>
      <c r="E7" s="280"/>
      <c r="F7" s="280"/>
    </row>
    <row r="8" spans="1:6">
      <c r="A8" s="46"/>
      <c r="B8" s="29"/>
      <c r="C8" s="42"/>
      <c r="D8" s="43"/>
      <c r="E8" s="47"/>
      <c r="F8" s="48"/>
    </row>
    <row r="9" spans="1:6">
      <c r="A9" s="30" t="s">
        <v>9</v>
      </c>
      <c r="B9" s="30" t="s">
        <v>10</v>
      </c>
      <c r="C9" s="30" t="s">
        <v>11</v>
      </c>
      <c r="D9" s="30" t="s">
        <v>12</v>
      </c>
      <c r="E9" s="30" t="s">
        <v>13</v>
      </c>
      <c r="F9" s="30" t="s">
        <v>14</v>
      </c>
    </row>
    <row r="10" spans="1:6" ht="30.75" customHeight="1">
      <c r="A10" s="49" t="s">
        <v>529</v>
      </c>
      <c r="B10" s="31" t="s">
        <v>622</v>
      </c>
      <c r="C10" s="49"/>
      <c r="D10" s="49"/>
      <c r="E10" s="49"/>
      <c r="F10" s="49"/>
    </row>
    <row r="11" spans="1:6" ht="24.75" customHeight="1">
      <c r="A11" s="35">
        <v>1</v>
      </c>
      <c r="B11" s="35" t="s">
        <v>405</v>
      </c>
      <c r="C11" s="33"/>
      <c r="D11" s="36"/>
      <c r="E11" s="37"/>
      <c r="F11" s="38"/>
    </row>
    <row r="12" spans="1:6" ht="26">
      <c r="A12" s="50">
        <v>1.1000000000000001</v>
      </c>
      <c r="B12" s="34" t="s">
        <v>521</v>
      </c>
      <c r="C12" s="51" t="s">
        <v>127</v>
      </c>
      <c r="D12" s="52">
        <v>1</v>
      </c>
      <c r="E12" s="53"/>
      <c r="F12" s="54"/>
    </row>
    <row r="13" spans="1:6" ht="26">
      <c r="A13" s="50">
        <v>1.2</v>
      </c>
      <c r="B13" s="34" t="s">
        <v>522</v>
      </c>
      <c r="C13" s="51" t="s">
        <v>127</v>
      </c>
      <c r="D13" s="52">
        <v>1</v>
      </c>
      <c r="E13" s="53"/>
      <c r="F13" s="54"/>
    </row>
    <row r="14" spans="1:6">
      <c r="A14" s="50">
        <v>1.3</v>
      </c>
      <c r="B14" s="34" t="s">
        <v>523</v>
      </c>
      <c r="C14" s="51" t="s">
        <v>127</v>
      </c>
      <c r="D14" s="52">
        <v>1</v>
      </c>
      <c r="E14" s="53"/>
      <c r="F14" s="54"/>
    </row>
    <row r="15" spans="1:6">
      <c r="A15" s="50">
        <v>1.4</v>
      </c>
      <c r="B15" s="34" t="s">
        <v>524</v>
      </c>
      <c r="C15" s="51" t="s">
        <v>127</v>
      </c>
      <c r="D15" s="52">
        <v>4</v>
      </c>
      <c r="E15" s="53"/>
      <c r="F15" s="54"/>
    </row>
    <row r="16" spans="1:6" ht="39">
      <c r="A16" s="50">
        <v>1.5</v>
      </c>
      <c r="B16" s="34" t="s">
        <v>525</v>
      </c>
      <c r="C16" s="51" t="s">
        <v>127</v>
      </c>
      <c r="D16" s="52">
        <v>91</v>
      </c>
      <c r="E16" s="53"/>
      <c r="F16" s="54"/>
    </row>
    <row r="17" spans="1:6" ht="26">
      <c r="A17" s="50">
        <v>1.6</v>
      </c>
      <c r="B17" s="34" t="s">
        <v>526</v>
      </c>
      <c r="C17" s="51" t="s">
        <v>127</v>
      </c>
      <c r="D17" s="52">
        <v>80</v>
      </c>
      <c r="E17" s="53"/>
      <c r="F17" s="54"/>
    </row>
    <row r="18" spans="1:6">
      <c r="A18" s="50">
        <v>1.7</v>
      </c>
      <c r="B18" s="34" t="s">
        <v>527</v>
      </c>
      <c r="C18" s="51" t="s">
        <v>127</v>
      </c>
      <c r="D18" s="52">
        <v>3</v>
      </c>
      <c r="E18" s="53"/>
      <c r="F18" s="54"/>
    </row>
    <row r="19" spans="1:6" ht="39">
      <c r="A19" s="50">
        <v>1.8</v>
      </c>
      <c r="B19" s="34" t="s">
        <v>528</v>
      </c>
      <c r="C19" s="51" t="s">
        <v>127</v>
      </c>
      <c r="D19" s="52">
        <v>4</v>
      </c>
      <c r="E19" s="53"/>
      <c r="F19" s="54"/>
    </row>
    <row r="20" spans="1:6" ht="26">
      <c r="A20" s="50">
        <v>1.9</v>
      </c>
      <c r="B20" s="34" t="s">
        <v>474</v>
      </c>
      <c r="C20" s="51" t="s">
        <v>127</v>
      </c>
      <c r="D20" s="52">
        <v>4</v>
      </c>
      <c r="E20" s="53"/>
      <c r="F20" s="54"/>
    </row>
    <row r="21" spans="1:6" ht="26.25" customHeight="1">
      <c r="A21" s="339" t="s">
        <v>637</v>
      </c>
      <c r="B21" s="340"/>
      <c r="C21" s="33"/>
      <c r="D21" s="36"/>
      <c r="E21" s="37"/>
      <c r="F21" s="39">
        <f>SUM(F12:F20)</f>
        <v>0</v>
      </c>
    </row>
  </sheetData>
  <mergeCells count="8">
    <mergeCell ref="A21:B21"/>
    <mergeCell ref="A5:F5"/>
    <mergeCell ref="A7:F7"/>
    <mergeCell ref="A1:B1"/>
    <mergeCell ref="C1:F4"/>
    <mergeCell ref="A2:B2"/>
    <mergeCell ref="A3:B3"/>
    <mergeCell ref="A4:B4"/>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EB00EC-0960-4F16-A60D-5DDCD550B78F}">
  <dimension ref="B4:G31"/>
  <sheetViews>
    <sheetView topLeftCell="A5" zoomScale="85" zoomScaleNormal="85" workbookViewId="0">
      <selection activeCell="G18" sqref="G18"/>
    </sheetView>
  </sheetViews>
  <sheetFormatPr baseColWidth="10" defaultColWidth="11.453125" defaultRowHeight="13"/>
  <cols>
    <col min="1" max="1" width="11.453125" style="40"/>
    <col min="2" max="2" width="64.7265625" style="40" customWidth="1"/>
    <col min="3" max="3" width="9.54296875" style="40" customWidth="1"/>
    <col min="4" max="4" width="10.7265625" style="40" customWidth="1"/>
    <col min="5" max="5" width="14.7265625" style="40" customWidth="1"/>
    <col min="6" max="6" width="20.1796875" style="40" bestFit="1" customWidth="1"/>
    <col min="7" max="7" width="23.7265625" style="40" customWidth="1"/>
    <col min="8" max="16384" width="11.453125" style="40"/>
  </cols>
  <sheetData>
    <row r="4" spans="2:7" ht="10.5" customHeight="1" thickBot="1"/>
    <row r="5" spans="2:7" ht="70.5" customHeight="1" thickBot="1">
      <c r="B5" s="336" t="str">
        <f>+RESUMEN!B1</f>
        <v>Adecuación y terminación de las obras para la apertura y funcionamiento de la Sede Recreativa Turbo, en el Distrito de Turbo Antioquia.</v>
      </c>
      <c r="C5" s="337"/>
      <c r="D5" s="337"/>
      <c r="E5" s="294"/>
      <c r="F5" s="295"/>
      <c r="G5" s="296"/>
    </row>
    <row r="6" spans="2:7" ht="13.5" thickBot="1">
      <c r="B6" s="289" t="s">
        <v>26</v>
      </c>
      <c r="C6" s="290"/>
      <c r="D6" s="290"/>
      <c r="E6" s="297"/>
      <c r="F6" s="298"/>
      <c r="G6" s="299"/>
    </row>
    <row r="7" spans="2:7" ht="13.5" thickBot="1">
      <c r="B7" s="289" t="s">
        <v>7</v>
      </c>
      <c r="C7" s="290"/>
      <c r="D7" s="290"/>
      <c r="E7" s="300"/>
      <c r="F7" s="301"/>
      <c r="G7" s="302"/>
    </row>
    <row r="8" spans="2:7" ht="13.5" thickBot="1">
      <c r="B8" s="55"/>
      <c r="C8" s="56"/>
      <c r="D8" s="56"/>
      <c r="E8" s="56"/>
      <c r="F8" s="56"/>
      <c r="G8" s="57"/>
    </row>
    <row r="9" spans="2:7">
      <c r="B9" s="344" t="s">
        <v>547</v>
      </c>
      <c r="C9" s="342" t="s">
        <v>12</v>
      </c>
      <c r="D9" s="303"/>
      <c r="E9" s="58"/>
      <c r="F9" s="59" t="s">
        <v>9</v>
      </c>
      <c r="G9" s="60"/>
    </row>
    <row r="10" spans="2:7" ht="15.75" customHeight="1" thickBot="1">
      <c r="B10" s="345"/>
      <c r="C10" s="343" t="s">
        <v>21</v>
      </c>
      <c r="D10" s="293"/>
      <c r="E10" s="62"/>
      <c r="F10" s="61" t="s">
        <v>546</v>
      </c>
      <c r="G10" s="63">
        <f>+G27</f>
        <v>0</v>
      </c>
    </row>
    <row r="11" spans="2:7" ht="15" customHeight="1" thickBot="1">
      <c r="B11" s="346"/>
      <c r="C11" s="64" t="s">
        <v>336</v>
      </c>
      <c r="D11" s="65" t="s">
        <v>537</v>
      </c>
      <c r="E11" s="66" t="s">
        <v>11</v>
      </c>
      <c r="F11" s="67" t="s">
        <v>538</v>
      </c>
      <c r="G11" s="68" t="s">
        <v>539</v>
      </c>
    </row>
    <row r="12" spans="2:7">
      <c r="B12" s="341" t="s">
        <v>536</v>
      </c>
      <c r="C12" s="70"/>
      <c r="D12" s="71"/>
      <c r="E12" s="72"/>
      <c r="F12" s="73"/>
      <c r="G12" s="74"/>
    </row>
    <row r="13" spans="2:7">
      <c r="B13" s="69"/>
      <c r="C13" s="70"/>
      <c r="D13" s="75"/>
      <c r="E13" s="76"/>
      <c r="F13" s="73"/>
      <c r="G13" s="74"/>
    </row>
    <row r="14" spans="2:7">
      <c r="B14" s="69"/>
      <c r="C14" s="70"/>
      <c r="D14" s="75"/>
      <c r="E14" s="76"/>
      <c r="F14" s="73"/>
      <c r="G14" s="74"/>
    </row>
    <row r="15" spans="2:7">
      <c r="B15" s="69"/>
      <c r="C15" s="70"/>
      <c r="D15" s="75"/>
      <c r="E15" s="76"/>
      <c r="F15" s="73"/>
      <c r="G15" s="74"/>
    </row>
    <row r="16" spans="2:7">
      <c r="B16" s="69"/>
      <c r="C16" s="70"/>
      <c r="D16" s="75"/>
      <c r="E16" s="76"/>
      <c r="F16" s="73"/>
      <c r="G16" s="74"/>
    </row>
    <row r="17" spans="2:7">
      <c r="B17" s="341" t="s">
        <v>638</v>
      </c>
      <c r="C17" s="70"/>
      <c r="D17" s="75"/>
      <c r="E17" s="76"/>
      <c r="F17" s="73"/>
      <c r="G17" s="74"/>
    </row>
    <row r="18" spans="2:7">
      <c r="B18" s="69"/>
      <c r="C18" s="70"/>
      <c r="D18" s="75"/>
      <c r="E18" s="76"/>
      <c r="F18" s="73"/>
      <c r="G18" s="74"/>
    </row>
    <row r="19" spans="2:7">
      <c r="B19" s="69"/>
      <c r="C19" s="70"/>
      <c r="D19" s="75"/>
      <c r="E19" s="76"/>
      <c r="F19" s="73"/>
      <c r="G19" s="74"/>
    </row>
    <row r="20" spans="2:7">
      <c r="B20" s="69"/>
      <c r="C20" s="70"/>
      <c r="D20" s="75"/>
      <c r="E20" s="76"/>
      <c r="F20" s="73"/>
      <c r="G20" s="74"/>
    </row>
    <row r="21" spans="2:7">
      <c r="B21" s="69"/>
      <c r="C21" s="70"/>
      <c r="D21" s="75"/>
      <c r="E21" s="76"/>
      <c r="F21" s="73"/>
      <c r="G21" s="74"/>
    </row>
    <row r="22" spans="2:7" ht="13.5" thickBot="1">
      <c r="B22" s="69"/>
      <c r="C22" s="70"/>
      <c r="D22" s="77"/>
      <c r="E22" s="78"/>
      <c r="F22" s="73"/>
      <c r="G22" s="74"/>
    </row>
    <row r="23" spans="2:7" ht="13.5" thickBot="1">
      <c r="B23" s="79" t="s">
        <v>540</v>
      </c>
      <c r="C23" s="80"/>
      <c r="D23" s="81"/>
      <c r="E23" s="82"/>
      <c r="F23" s="83"/>
      <c r="G23" s="84"/>
    </row>
    <row r="24" spans="2:7">
      <c r="B24" s="69"/>
      <c r="C24" s="85"/>
      <c r="D24" s="71"/>
      <c r="E24" s="72"/>
      <c r="F24" s="86"/>
      <c r="G24" s="74"/>
    </row>
    <row r="25" spans="2:7" ht="13.5" thickBot="1">
      <c r="B25" s="87"/>
      <c r="C25" s="88"/>
      <c r="D25" s="77"/>
      <c r="E25" s="78"/>
      <c r="F25" s="89"/>
      <c r="G25" s="74"/>
    </row>
    <row r="26" spans="2:7" ht="13.5" thickBot="1">
      <c r="B26" s="90" t="s">
        <v>541</v>
      </c>
      <c r="C26" s="91" t="s">
        <v>20</v>
      </c>
      <c r="D26" s="92"/>
      <c r="E26" s="93" t="s">
        <v>20</v>
      </c>
      <c r="F26" s="83"/>
      <c r="G26" s="84"/>
    </row>
    <row r="27" spans="2:7" ht="13.5" thickBot="1">
      <c r="B27" s="94"/>
      <c r="C27" s="95"/>
      <c r="D27" s="96" t="s">
        <v>1</v>
      </c>
      <c r="E27" s="97"/>
      <c r="F27" s="98"/>
      <c r="G27" s="99">
        <f>SUM(G12:G26)</f>
        <v>0</v>
      </c>
    </row>
    <row r="28" spans="2:7">
      <c r="B28" s="94"/>
      <c r="C28" s="100"/>
      <c r="D28" s="101" t="s">
        <v>542</v>
      </c>
      <c r="E28" s="102"/>
      <c r="F28" s="103">
        <v>0</v>
      </c>
      <c r="G28" s="104"/>
    </row>
    <row r="29" spans="2:7">
      <c r="B29" s="94"/>
      <c r="C29" s="100"/>
      <c r="D29" s="105" t="s">
        <v>544</v>
      </c>
      <c r="E29" s="106"/>
      <c r="F29" s="107">
        <v>0</v>
      </c>
      <c r="G29" s="108"/>
    </row>
    <row r="30" spans="2:7" ht="13.5" thickBot="1">
      <c r="B30" s="94"/>
      <c r="C30" s="100"/>
      <c r="D30" s="109" t="s">
        <v>545</v>
      </c>
      <c r="E30" s="110"/>
      <c r="F30" s="111">
        <v>0</v>
      </c>
      <c r="G30" s="112"/>
    </row>
    <row r="31" spans="2:7" ht="13.5" thickBot="1">
      <c r="B31" s="94"/>
      <c r="C31" s="100"/>
      <c r="D31" s="96" t="s">
        <v>403</v>
      </c>
      <c r="E31" s="113"/>
      <c r="F31" s="98"/>
      <c r="G31" s="99"/>
    </row>
  </sheetData>
  <mergeCells count="7">
    <mergeCell ref="C10:D10"/>
    <mergeCell ref="B5:D5"/>
    <mergeCell ref="E5:G7"/>
    <mergeCell ref="B6:D6"/>
    <mergeCell ref="B7:D7"/>
    <mergeCell ref="C9:D9"/>
    <mergeCell ref="B9:B11"/>
  </mergeCells>
  <phoneticPr fontId="26" type="noConversion"/>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FE08AF-8108-4076-A2C8-B76E3E63CB38}">
  <dimension ref="A4:K75"/>
  <sheetViews>
    <sheetView topLeftCell="A47" zoomScale="70" zoomScaleNormal="70" workbookViewId="0">
      <selection activeCell="G21" sqref="G21"/>
    </sheetView>
  </sheetViews>
  <sheetFormatPr baseColWidth="10" defaultRowHeight="14.5"/>
  <cols>
    <col min="1" max="1" width="13.1796875"/>
    <col min="2" max="2" width="40.26953125" customWidth="1"/>
    <col min="3" max="3" width="40.54296875" customWidth="1"/>
    <col min="4" max="4" width="21.81640625" customWidth="1"/>
    <col min="5" max="7" width="13.1796875"/>
    <col min="8" max="8" width="17.453125" bestFit="1" customWidth="1"/>
    <col min="9" max="9" width="17.453125" customWidth="1"/>
    <col min="10" max="10" width="19.453125" bestFit="1" customWidth="1"/>
    <col min="11" max="11" width="23.81640625" bestFit="1" customWidth="1"/>
  </cols>
  <sheetData>
    <row r="4" spans="1:11" ht="15" thickBot="1"/>
    <row r="5" spans="1:11" ht="33.75" customHeight="1" thickBot="1">
      <c r="A5" s="336" t="str">
        <f>+RESUMEN!B1</f>
        <v>Adecuación y terminación de las obras para la apertura y funcionamiento de la Sede Recreativa Turbo, en el Distrito de Turbo Antioquia.</v>
      </c>
      <c r="B5" s="337"/>
      <c r="C5" s="337"/>
      <c r="D5" s="337"/>
      <c r="E5" s="337"/>
      <c r="F5" s="337"/>
      <c r="G5" s="337"/>
      <c r="H5" s="347"/>
      <c r="I5" s="294"/>
      <c r="J5" s="295"/>
      <c r="K5" s="296"/>
    </row>
    <row r="6" spans="1:11" ht="33.75" customHeight="1" thickBot="1">
      <c r="A6" s="304" t="s">
        <v>26</v>
      </c>
      <c r="B6" s="305"/>
      <c r="C6" s="305"/>
      <c r="D6" s="305"/>
      <c r="E6" s="305"/>
      <c r="F6" s="305"/>
      <c r="G6" s="305"/>
      <c r="H6" s="306"/>
      <c r="I6" s="297"/>
      <c r="J6" s="298"/>
      <c r="K6" s="299"/>
    </row>
    <row r="7" spans="1:11" ht="33.75" customHeight="1" thickBot="1">
      <c r="A7" s="304" t="s">
        <v>7</v>
      </c>
      <c r="B7" s="305"/>
      <c r="C7" s="305"/>
      <c r="D7" s="305"/>
      <c r="E7" s="305"/>
      <c r="F7" s="305"/>
      <c r="G7" s="305"/>
      <c r="H7" s="306"/>
      <c r="I7" s="300"/>
      <c r="J7" s="301"/>
      <c r="K7" s="302"/>
    </row>
    <row r="8" spans="1:11">
      <c r="A8" s="320"/>
      <c r="B8" s="321"/>
      <c r="C8" s="321"/>
      <c r="D8" s="321"/>
      <c r="E8" s="321"/>
      <c r="F8" s="321"/>
      <c r="G8" s="322"/>
      <c r="H8" s="329" t="s">
        <v>548</v>
      </c>
      <c r="I8" s="329"/>
      <c r="J8" s="329"/>
      <c r="K8" s="114"/>
    </row>
    <row r="9" spans="1:11">
      <c r="A9" s="323"/>
      <c r="B9" s="324"/>
      <c r="C9" s="324"/>
      <c r="D9" s="324"/>
      <c r="E9" s="324"/>
      <c r="F9" s="324"/>
      <c r="G9" s="325"/>
      <c r="H9" s="330" t="s">
        <v>549</v>
      </c>
      <c r="I9" s="330"/>
      <c r="J9" s="330"/>
      <c r="K9" s="115"/>
    </row>
    <row r="10" spans="1:11">
      <c r="A10" s="323"/>
      <c r="B10" s="324"/>
      <c r="C10" s="324"/>
      <c r="D10" s="324"/>
      <c r="E10" s="324"/>
      <c r="F10" s="324"/>
      <c r="G10" s="325"/>
      <c r="H10" s="330" t="s">
        <v>550</v>
      </c>
      <c r="I10" s="330"/>
      <c r="J10" s="330"/>
      <c r="K10" s="116"/>
    </row>
    <row r="11" spans="1:11" ht="15" thickBot="1">
      <c r="A11" s="326"/>
      <c r="B11" s="327"/>
      <c r="C11" s="327"/>
      <c r="D11" s="327"/>
      <c r="E11" s="327"/>
      <c r="F11" s="327"/>
      <c r="G11" s="328"/>
      <c r="H11" s="331" t="s">
        <v>551</v>
      </c>
      <c r="I11" s="331"/>
      <c r="J11" s="331"/>
      <c r="K11" s="117"/>
    </row>
    <row r="12" spans="1:11" ht="24.5" thickBot="1">
      <c r="A12" s="118" t="s">
        <v>552</v>
      </c>
      <c r="B12" s="332" t="s">
        <v>553</v>
      </c>
      <c r="C12" s="332"/>
      <c r="D12" s="119" t="s">
        <v>554</v>
      </c>
      <c r="E12" s="120" t="s">
        <v>555</v>
      </c>
      <c r="F12" s="120" t="s">
        <v>556</v>
      </c>
      <c r="G12" s="121" t="s">
        <v>557</v>
      </c>
      <c r="H12" s="122" t="s">
        <v>558</v>
      </c>
      <c r="I12" s="122" t="s">
        <v>559</v>
      </c>
      <c r="J12" s="123" t="s">
        <v>560</v>
      </c>
      <c r="K12" s="124" t="s">
        <v>561</v>
      </c>
    </row>
    <row r="13" spans="1:11">
      <c r="A13" s="125">
        <v>1</v>
      </c>
      <c r="B13" s="333" t="s">
        <v>562</v>
      </c>
      <c r="C13" s="333"/>
      <c r="D13" s="126"/>
      <c r="E13" s="127"/>
      <c r="F13" s="127"/>
      <c r="G13" s="128"/>
      <c r="H13" s="129"/>
      <c r="I13" s="130"/>
      <c r="J13" s="131"/>
      <c r="K13" s="132"/>
    </row>
    <row r="14" spans="1:11">
      <c r="A14" s="133">
        <v>1.1000000000000001</v>
      </c>
      <c r="B14" s="311" t="s">
        <v>563</v>
      </c>
      <c r="C14" s="311"/>
      <c r="D14" s="134" t="s">
        <v>564</v>
      </c>
      <c r="E14" s="135"/>
      <c r="F14" s="135"/>
      <c r="G14" s="136"/>
      <c r="H14" s="137"/>
      <c r="I14" s="138"/>
      <c r="J14" s="139"/>
      <c r="K14" s="140"/>
    </row>
    <row r="15" spans="1:11">
      <c r="A15" s="133">
        <v>1.2</v>
      </c>
      <c r="B15" s="311" t="s">
        <v>565</v>
      </c>
      <c r="C15" s="311"/>
      <c r="D15" s="134" t="s">
        <v>564</v>
      </c>
      <c r="E15" s="135"/>
      <c r="F15" s="135"/>
      <c r="G15" s="136"/>
      <c r="H15" s="137"/>
      <c r="I15" s="138"/>
      <c r="J15" s="139"/>
      <c r="K15" s="140"/>
    </row>
    <row r="16" spans="1:11">
      <c r="A16" s="133">
        <v>1.3</v>
      </c>
      <c r="B16" s="311" t="s">
        <v>566</v>
      </c>
      <c r="C16" s="311"/>
      <c r="D16" s="134" t="s">
        <v>564</v>
      </c>
      <c r="E16" s="135"/>
      <c r="F16" s="135"/>
      <c r="G16" s="136"/>
      <c r="H16" s="137"/>
      <c r="I16" s="138"/>
      <c r="J16" s="139"/>
      <c r="K16" s="140"/>
    </row>
    <row r="17" spans="1:11">
      <c r="A17" s="133">
        <v>1.4</v>
      </c>
      <c r="B17" s="311" t="s">
        <v>567</v>
      </c>
      <c r="C17" s="311"/>
      <c r="D17" s="134" t="s">
        <v>564</v>
      </c>
      <c r="E17" s="135"/>
      <c r="F17" s="135"/>
      <c r="G17" s="136"/>
      <c r="H17" s="137"/>
      <c r="I17" s="138"/>
      <c r="J17" s="139"/>
      <c r="K17" s="140"/>
    </row>
    <row r="18" spans="1:11">
      <c r="A18" s="133">
        <v>1.5</v>
      </c>
      <c r="B18" s="311" t="s">
        <v>568</v>
      </c>
      <c r="C18" s="311"/>
      <c r="D18" s="134" t="s">
        <v>564</v>
      </c>
      <c r="E18" s="135"/>
      <c r="F18" s="135"/>
      <c r="G18" s="136"/>
      <c r="H18" s="137"/>
      <c r="I18" s="138"/>
      <c r="J18" s="139"/>
      <c r="K18" s="140"/>
    </row>
    <row r="19" spans="1:11">
      <c r="A19" s="133">
        <v>1.6</v>
      </c>
      <c r="B19" s="311" t="s">
        <v>569</v>
      </c>
      <c r="C19" s="311"/>
      <c r="D19" s="134" t="s">
        <v>564</v>
      </c>
      <c r="E19" s="135"/>
      <c r="F19" s="135"/>
      <c r="G19" s="136"/>
      <c r="H19" s="137"/>
      <c r="I19" s="138"/>
      <c r="J19" s="139"/>
      <c r="K19" s="140"/>
    </row>
    <row r="20" spans="1:11">
      <c r="A20" s="133">
        <v>1.7</v>
      </c>
      <c r="B20" s="311" t="s">
        <v>570</v>
      </c>
      <c r="C20" s="311"/>
      <c r="D20" s="134" t="s">
        <v>564</v>
      </c>
      <c r="E20" s="135"/>
      <c r="F20" s="135"/>
      <c r="G20" s="136"/>
      <c r="H20" s="137"/>
      <c r="I20" s="138"/>
      <c r="J20" s="139"/>
      <c r="K20" s="140"/>
    </row>
    <row r="21" spans="1:11">
      <c r="A21" s="133">
        <v>1.8</v>
      </c>
      <c r="B21" s="311" t="s">
        <v>571</v>
      </c>
      <c r="C21" s="311"/>
      <c r="D21" s="134" t="s">
        <v>564</v>
      </c>
      <c r="E21" s="135"/>
      <c r="F21" s="135"/>
      <c r="G21" s="136"/>
      <c r="H21" s="137"/>
      <c r="I21" s="138"/>
      <c r="J21" s="139"/>
      <c r="K21" s="140"/>
    </row>
    <row r="22" spans="1:11">
      <c r="A22" s="133">
        <v>1.9</v>
      </c>
      <c r="B22" s="311" t="s">
        <v>572</v>
      </c>
      <c r="C22" s="311"/>
      <c r="D22" s="134" t="s">
        <v>564</v>
      </c>
      <c r="E22" s="135"/>
      <c r="F22" s="135"/>
      <c r="G22" s="136"/>
      <c r="H22" s="137"/>
      <c r="I22" s="138"/>
      <c r="J22" s="139"/>
      <c r="K22" s="140"/>
    </row>
    <row r="23" spans="1:11">
      <c r="A23" s="141">
        <v>1.1000000000000001</v>
      </c>
      <c r="B23" s="311" t="s">
        <v>573</v>
      </c>
      <c r="C23" s="311"/>
      <c r="D23" s="134" t="s">
        <v>564</v>
      </c>
      <c r="E23" s="135"/>
      <c r="F23" s="135"/>
      <c r="G23" s="136"/>
      <c r="H23" s="137"/>
      <c r="I23" s="138"/>
      <c r="J23" s="139"/>
      <c r="K23" s="140"/>
    </row>
    <row r="24" spans="1:11">
      <c r="A24" s="133">
        <v>1.1100000000000001</v>
      </c>
      <c r="B24" s="311" t="s">
        <v>574</v>
      </c>
      <c r="C24" s="311"/>
      <c r="D24" s="134" t="s">
        <v>564</v>
      </c>
      <c r="E24" s="135"/>
      <c r="F24" s="135"/>
      <c r="G24" s="136"/>
      <c r="H24" s="137"/>
      <c r="I24" s="138"/>
      <c r="J24" s="139"/>
      <c r="K24" s="140"/>
    </row>
    <row r="25" spans="1:11">
      <c r="A25" s="133">
        <v>1.1200000000000001</v>
      </c>
      <c r="B25" s="311" t="s">
        <v>575</v>
      </c>
      <c r="C25" s="311"/>
      <c r="D25" s="134" t="s">
        <v>564</v>
      </c>
      <c r="E25" s="135"/>
      <c r="F25" s="135"/>
      <c r="G25" s="136"/>
      <c r="H25" s="137"/>
      <c r="I25" s="138"/>
      <c r="J25" s="139"/>
      <c r="K25" s="140"/>
    </row>
    <row r="26" spans="1:11">
      <c r="A26" s="133">
        <v>1.1299999999999999</v>
      </c>
      <c r="B26" s="311" t="s">
        <v>576</v>
      </c>
      <c r="C26" s="311"/>
      <c r="D26" s="134" t="s">
        <v>564</v>
      </c>
      <c r="E26" s="135"/>
      <c r="F26" s="135"/>
      <c r="G26" s="136"/>
      <c r="H26" s="137"/>
      <c r="I26" s="138"/>
      <c r="J26" s="139"/>
      <c r="K26" s="140"/>
    </row>
    <row r="27" spans="1:11">
      <c r="A27" s="133">
        <v>1.1399999999999999</v>
      </c>
      <c r="B27" s="311" t="s">
        <v>577</v>
      </c>
      <c r="C27" s="311"/>
      <c r="D27" s="134" t="s">
        <v>564</v>
      </c>
      <c r="E27" s="135"/>
      <c r="F27" s="135"/>
      <c r="G27" s="136"/>
      <c r="H27" s="137"/>
      <c r="I27" s="138"/>
      <c r="J27" s="139"/>
      <c r="K27" s="140"/>
    </row>
    <row r="28" spans="1:11">
      <c r="A28" s="133">
        <v>1.1499999999999999</v>
      </c>
      <c r="B28" s="311" t="s">
        <v>578</v>
      </c>
      <c r="C28" s="311"/>
      <c r="D28" s="134" t="s">
        <v>564</v>
      </c>
      <c r="E28" s="135"/>
      <c r="F28" s="135"/>
      <c r="G28" s="136"/>
      <c r="H28" s="137"/>
      <c r="I28" s="138"/>
      <c r="J28" s="139"/>
      <c r="K28" s="140"/>
    </row>
    <row r="29" spans="1:11">
      <c r="A29" s="133">
        <v>1.1599999999999999</v>
      </c>
      <c r="B29" s="311" t="s">
        <v>579</v>
      </c>
      <c r="C29" s="311"/>
      <c r="D29" s="134" t="s">
        <v>564</v>
      </c>
      <c r="E29" s="135"/>
      <c r="F29" s="135"/>
      <c r="G29" s="136"/>
      <c r="H29" s="137"/>
      <c r="I29" s="138"/>
      <c r="J29" s="139"/>
      <c r="K29" s="140"/>
    </row>
    <row r="30" spans="1:11">
      <c r="A30" s="133">
        <v>1.17</v>
      </c>
      <c r="B30" s="311" t="s">
        <v>580</v>
      </c>
      <c r="C30" s="311"/>
      <c r="D30" s="134" t="s">
        <v>564</v>
      </c>
      <c r="E30" s="135"/>
      <c r="F30" s="135"/>
      <c r="G30" s="136"/>
      <c r="H30" s="137"/>
      <c r="I30" s="138"/>
      <c r="J30" s="139"/>
      <c r="K30" s="140"/>
    </row>
    <row r="31" spans="1:11">
      <c r="A31" s="133">
        <v>1.18</v>
      </c>
      <c r="B31" s="311" t="s">
        <v>581</v>
      </c>
      <c r="C31" s="311"/>
      <c r="D31" s="134" t="s">
        <v>564</v>
      </c>
      <c r="E31" s="135"/>
      <c r="F31" s="135"/>
      <c r="G31" s="136"/>
      <c r="H31" s="137"/>
      <c r="I31" s="138"/>
      <c r="J31" s="139"/>
      <c r="K31" s="140"/>
    </row>
    <row r="32" spans="1:11">
      <c r="A32" s="133">
        <v>1.19</v>
      </c>
      <c r="B32" s="311" t="s">
        <v>582</v>
      </c>
      <c r="C32" s="311"/>
      <c r="D32" s="134" t="s">
        <v>564</v>
      </c>
      <c r="E32" s="135"/>
      <c r="F32" s="135"/>
      <c r="G32" s="136"/>
      <c r="H32" s="137"/>
      <c r="I32" s="138"/>
      <c r="J32" s="139"/>
      <c r="K32" s="140"/>
    </row>
    <row r="33" spans="1:11">
      <c r="A33" s="142">
        <v>2</v>
      </c>
      <c r="B33" s="312" t="s">
        <v>583</v>
      </c>
      <c r="C33" s="312"/>
      <c r="D33" s="143"/>
      <c r="E33" s="144"/>
      <c r="F33" s="144"/>
      <c r="G33" s="145"/>
      <c r="H33" s="146"/>
      <c r="I33" s="147"/>
      <c r="J33" s="139"/>
      <c r="K33" s="140"/>
    </row>
    <row r="34" spans="1:11">
      <c r="A34" s="133">
        <v>2.1</v>
      </c>
      <c r="B34" s="311" t="s">
        <v>584</v>
      </c>
      <c r="C34" s="311"/>
      <c r="D34" s="136" t="s">
        <v>132</v>
      </c>
      <c r="E34" s="135"/>
      <c r="F34" s="135"/>
      <c r="G34" s="136"/>
      <c r="H34" s="148"/>
      <c r="I34" s="149"/>
      <c r="J34" s="139"/>
      <c r="K34" s="140"/>
    </row>
    <row r="35" spans="1:11">
      <c r="A35" s="133" t="s">
        <v>585</v>
      </c>
      <c r="B35" s="311" t="s">
        <v>586</v>
      </c>
      <c r="C35" s="311"/>
      <c r="D35" s="136" t="s">
        <v>132</v>
      </c>
      <c r="E35" s="135"/>
      <c r="F35" s="135"/>
      <c r="G35" s="136"/>
      <c r="H35" s="148"/>
      <c r="I35" s="149"/>
      <c r="J35" s="139"/>
      <c r="K35" s="140"/>
    </row>
    <row r="36" spans="1:11">
      <c r="A36" s="133">
        <v>3.1</v>
      </c>
      <c r="B36" s="311" t="s">
        <v>587</v>
      </c>
      <c r="C36" s="311"/>
      <c r="D36" s="136" t="s">
        <v>132</v>
      </c>
      <c r="E36" s="135"/>
      <c r="F36" s="135"/>
      <c r="G36" s="136"/>
      <c r="H36" s="148"/>
      <c r="I36" s="149"/>
      <c r="J36" s="139"/>
      <c r="K36" s="140"/>
    </row>
    <row r="37" spans="1:11">
      <c r="A37" s="133" t="s">
        <v>588</v>
      </c>
      <c r="B37" s="311" t="s">
        <v>589</v>
      </c>
      <c r="C37" s="311"/>
      <c r="D37" s="136" t="s">
        <v>564</v>
      </c>
      <c r="E37" s="135"/>
      <c r="F37" s="135"/>
      <c r="G37" s="136"/>
      <c r="H37" s="148"/>
      <c r="I37" s="149"/>
      <c r="J37" s="139"/>
      <c r="K37" s="140"/>
    </row>
    <row r="38" spans="1:11">
      <c r="A38" s="133">
        <v>4.0999999999999996</v>
      </c>
      <c r="B38" s="311" t="s">
        <v>590</v>
      </c>
      <c r="C38" s="311"/>
      <c r="D38" s="136" t="s">
        <v>564</v>
      </c>
      <c r="E38" s="135"/>
      <c r="F38" s="135"/>
      <c r="G38" s="136"/>
      <c r="H38" s="148"/>
      <c r="I38" s="149"/>
      <c r="J38" s="139"/>
      <c r="K38" s="140"/>
    </row>
    <row r="39" spans="1:11">
      <c r="A39" s="133" t="s">
        <v>591</v>
      </c>
      <c r="B39" s="311" t="s">
        <v>592</v>
      </c>
      <c r="C39" s="311"/>
      <c r="D39" s="136" t="s">
        <v>564</v>
      </c>
      <c r="E39" s="135"/>
      <c r="F39" s="135"/>
      <c r="G39" s="136"/>
      <c r="H39" s="148"/>
      <c r="I39" s="149"/>
      <c r="J39" s="139"/>
      <c r="K39" s="140"/>
    </row>
    <row r="40" spans="1:11">
      <c r="A40" s="150">
        <v>3</v>
      </c>
      <c r="B40" s="312" t="s">
        <v>593</v>
      </c>
      <c r="C40" s="312"/>
      <c r="D40" s="151"/>
      <c r="E40" s="135"/>
      <c r="F40" s="135"/>
      <c r="G40" s="152"/>
      <c r="H40" s="153"/>
      <c r="I40" s="154"/>
      <c r="J40" s="139"/>
      <c r="K40" s="140"/>
    </row>
    <row r="41" spans="1:11">
      <c r="A41" s="133">
        <v>3.1</v>
      </c>
      <c r="B41" s="311" t="s">
        <v>594</v>
      </c>
      <c r="C41" s="311"/>
      <c r="D41" s="134" t="s">
        <v>564</v>
      </c>
      <c r="E41" s="135"/>
      <c r="F41" s="135"/>
      <c r="G41" s="136"/>
      <c r="H41" s="137"/>
      <c r="I41" s="155"/>
      <c r="J41" s="139"/>
      <c r="K41" s="140"/>
    </row>
    <row r="42" spans="1:11">
      <c r="A42" s="133">
        <v>3.2</v>
      </c>
      <c r="B42" s="311" t="s">
        <v>595</v>
      </c>
      <c r="C42" s="311"/>
      <c r="D42" s="134" t="s">
        <v>596</v>
      </c>
      <c r="E42" s="135"/>
      <c r="F42" s="135"/>
      <c r="G42" s="136"/>
      <c r="H42" s="137"/>
      <c r="I42" s="155"/>
      <c r="J42" s="139"/>
      <c r="K42" s="140"/>
    </row>
    <row r="43" spans="1:11">
      <c r="A43" s="133">
        <v>3.3</v>
      </c>
      <c r="B43" s="311" t="s">
        <v>597</v>
      </c>
      <c r="C43" s="311"/>
      <c r="D43" s="134" t="s">
        <v>596</v>
      </c>
      <c r="E43" s="135"/>
      <c r="F43" s="135"/>
      <c r="G43" s="136"/>
      <c r="H43" s="137"/>
      <c r="I43" s="155"/>
      <c r="J43" s="139"/>
      <c r="K43" s="140"/>
    </row>
    <row r="44" spans="1:11">
      <c r="A44" s="133">
        <v>3.4</v>
      </c>
      <c r="B44" s="311" t="s">
        <v>598</v>
      </c>
      <c r="C44" s="311"/>
      <c r="D44" s="136" t="s">
        <v>27</v>
      </c>
      <c r="E44" s="135"/>
      <c r="F44" s="135"/>
      <c r="G44" s="136"/>
      <c r="H44" s="148"/>
      <c r="I44" s="149"/>
      <c r="J44" s="139"/>
      <c r="K44" s="140"/>
    </row>
    <row r="45" spans="1:11">
      <c r="A45" s="133">
        <v>3.5</v>
      </c>
      <c r="B45" s="311" t="s">
        <v>599</v>
      </c>
      <c r="C45" s="311"/>
      <c r="D45" s="136" t="s">
        <v>564</v>
      </c>
      <c r="E45" s="135"/>
      <c r="F45" s="135"/>
      <c r="G45" s="136"/>
      <c r="H45" s="148"/>
      <c r="I45" s="149"/>
      <c r="J45" s="139"/>
      <c r="K45" s="140"/>
    </row>
    <row r="46" spans="1:11">
      <c r="A46" s="133">
        <v>3.6</v>
      </c>
      <c r="B46" s="311" t="s">
        <v>600</v>
      </c>
      <c r="C46" s="311"/>
      <c r="D46" s="136" t="s">
        <v>564</v>
      </c>
      <c r="E46" s="135"/>
      <c r="F46" s="135"/>
      <c r="G46" s="136"/>
      <c r="H46" s="148"/>
      <c r="I46" s="149"/>
      <c r="J46" s="139"/>
      <c r="K46" s="140"/>
    </row>
    <row r="47" spans="1:11">
      <c r="A47" s="133">
        <v>3.7</v>
      </c>
      <c r="B47" s="311" t="s">
        <v>601</v>
      </c>
      <c r="C47" s="311"/>
      <c r="D47" s="136" t="s">
        <v>564</v>
      </c>
      <c r="E47" s="135"/>
      <c r="F47" s="135"/>
      <c r="G47" s="136"/>
      <c r="H47" s="156"/>
      <c r="I47" s="157"/>
      <c r="J47" s="139"/>
      <c r="K47" s="140"/>
    </row>
    <row r="48" spans="1:11">
      <c r="A48" s="133">
        <v>3.8</v>
      </c>
      <c r="B48" s="311" t="s">
        <v>602</v>
      </c>
      <c r="C48" s="311"/>
      <c r="D48" s="136" t="s">
        <v>564</v>
      </c>
      <c r="E48" s="135"/>
      <c r="F48" s="135"/>
      <c r="G48" s="136"/>
      <c r="H48" s="158"/>
      <c r="I48" s="159"/>
      <c r="J48" s="139"/>
      <c r="K48" s="140"/>
    </row>
    <row r="49" spans="1:11">
      <c r="A49" s="133">
        <v>3.9</v>
      </c>
      <c r="B49" s="311" t="s">
        <v>603</v>
      </c>
      <c r="C49" s="311"/>
      <c r="D49" s="136" t="s">
        <v>564</v>
      </c>
      <c r="E49" s="135"/>
      <c r="F49" s="135"/>
      <c r="G49" s="136"/>
      <c r="H49" s="158"/>
      <c r="I49" s="159"/>
      <c r="J49" s="139"/>
      <c r="K49" s="140"/>
    </row>
    <row r="50" spans="1:11">
      <c r="A50" s="141">
        <v>3.1</v>
      </c>
      <c r="B50" s="311" t="s">
        <v>604</v>
      </c>
      <c r="C50" s="311"/>
      <c r="D50" s="136" t="s">
        <v>132</v>
      </c>
      <c r="E50" s="135"/>
      <c r="F50" s="135"/>
      <c r="G50" s="136"/>
      <c r="H50" s="148"/>
      <c r="I50" s="149"/>
      <c r="J50" s="139"/>
      <c r="K50" s="140"/>
    </row>
    <row r="51" spans="1:11">
      <c r="A51" s="133">
        <v>3.11</v>
      </c>
      <c r="B51" s="311" t="s">
        <v>605</v>
      </c>
      <c r="C51" s="311"/>
      <c r="D51" s="136" t="s">
        <v>132</v>
      </c>
      <c r="E51" s="135"/>
      <c r="F51" s="135"/>
      <c r="G51" s="136"/>
      <c r="H51" s="148"/>
      <c r="I51" s="149"/>
      <c r="J51" s="139"/>
      <c r="K51" s="140"/>
    </row>
    <row r="52" spans="1:11">
      <c r="A52" s="142">
        <v>4</v>
      </c>
      <c r="B52" s="312" t="s">
        <v>606</v>
      </c>
      <c r="C52" s="312"/>
      <c r="D52" s="143"/>
      <c r="E52" s="144"/>
      <c r="F52" s="144"/>
      <c r="G52" s="145"/>
      <c r="H52" s="146"/>
      <c r="I52" s="147"/>
      <c r="J52" s="139"/>
      <c r="K52" s="140"/>
    </row>
    <row r="53" spans="1:11">
      <c r="A53" s="133">
        <v>4.0999999999999996</v>
      </c>
      <c r="B53" s="311" t="s">
        <v>607</v>
      </c>
      <c r="C53" s="311"/>
      <c r="D53" s="160" t="s">
        <v>132</v>
      </c>
      <c r="E53" s="135"/>
      <c r="F53" s="135"/>
      <c r="G53" s="136"/>
      <c r="H53" s="158"/>
      <c r="I53" s="159"/>
      <c r="J53" s="139"/>
      <c r="K53" s="140"/>
    </row>
    <row r="54" spans="1:11">
      <c r="A54" s="142">
        <v>5</v>
      </c>
      <c r="B54" s="312" t="s">
        <v>624</v>
      </c>
      <c r="C54" s="312"/>
      <c r="D54" s="134"/>
      <c r="E54" s="135"/>
      <c r="F54" s="135"/>
      <c r="G54" s="136"/>
      <c r="H54" s="158"/>
      <c r="I54" s="159"/>
      <c r="J54" s="139"/>
      <c r="K54" s="140"/>
    </row>
    <row r="55" spans="1:11">
      <c r="A55" s="133">
        <v>5.0999999999999996</v>
      </c>
      <c r="B55" s="311"/>
      <c r="C55" s="311"/>
      <c r="D55" s="134"/>
      <c r="E55" s="135"/>
      <c r="F55" s="135"/>
      <c r="G55" s="136"/>
      <c r="H55" s="158"/>
      <c r="I55" s="159"/>
      <c r="J55" s="139"/>
      <c r="K55" s="140"/>
    </row>
    <row r="56" spans="1:11">
      <c r="A56" s="133">
        <v>5.3</v>
      </c>
      <c r="B56" s="311"/>
      <c r="C56" s="311"/>
      <c r="D56" s="134"/>
      <c r="E56" s="135"/>
      <c r="F56" s="135"/>
      <c r="G56" s="136"/>
      <c r="H56" s="158"/>
      <c r="I56" s="159"/>
      <c r="J56" s="139"/>
      <c r="K56" s="140"/>
    </row>
    <row r="57" spans="1:11">
      <c r="A57" s="133">
        <v>5.4</v>
      </c>
      <c r="B57" s="311"/>
      <c r="C57" s="311"/>
      <c r="D57" s="134"/>
      <c r="E57" s="135"/>
      <c r="F57" s="135"/>
      <c r="G57" s="136"/>
      <c r="H57" s="158"/>
      <c r="I57" s="159"/>
      <c r="J57" s="139"/>
      <c r="K57" s="140"/>
    </row>
    <row r="58" spans="1:11">
      <c r="A58" s="142">
        <v>6</v>
      </c>
      <c r="B58" s="312" t="s">
        <v>608</v>
      </c>
      <c r="C58" s="312"/>
      <c r="D58" s="143"/>
      <c r="E58" s="144"/>
      <c r="F58" s="144"/>
      <c r="G58" s="145"/>
      <c r="H58" s="146"/>
      <c r="I58" s="147"/>
      <c r="J58" s="139"/>
      <c r="K58" s="140"/>
    </row>
    <row r="59" spans="1:11">
      <c r="A59" s="161">
        <v>6.1</v>
      </c>
      <c r="B59" s="311" t="s">
        <v>609</v>
      </c>
      <c r="C59" s="311"/>
      <c r="D59" s="151" t="s">
        <v>132</v>
      </c>
      <c r="E59" s="162"/>
      <c r="F59" s="144"/>
      <c r="G59" s="145"/>
      <c r="H59" s="146"/>
      <c r="I59" s="147"/>
      <c r="J59" s="139"/>
      <c r="K59" s="140"/>
    </row>
    <row r="60" spans="1:11">
      <c r="A60" s="163">
        <v>7</v>
      </c>
      <c r="B60" s="318" t="s">
        <v>610</v>
      </c>
      <c r="C60" s="319"/>
      <c r="D60" s="151"/>
      <c r="E60" s="162"/>
      <c r="F60" s="162"/>
      <c r="G60" s="152"/>
      <c r="H60" s="148"/>
      <c r="I60" s="149"/>
      <c r="J60" s="164"/>
      <c r="K60" s="165"/>
    </row>
    <row r="61" spans="1:11">
      <c r="A61" s="133">
        <v>8.1</v>
      </c>
      <c r="B61" s="311" t="s">
        <v>611</v>
      </c>
      <c r="C61" s="311"/>
      <c r="D61" s="136" t="s">
        <v>20</v>
      </c>
      <c r="E61" s="135"/>
      <c r="F61" s="135"/>
      <c r="G61" s="136"/>
      <c r="H61" s="137"/>
      <c r="I61" s="155"/>
      <c r="J61" s="139"/>
      <c r="K61" s="140"/>
    </row>
    <row r="62" spans="1:11">
      <c r="A62" s="133">
        <v>8.1999999999999993</v>
      </c>
      <c r="B62" s="311" t="s">
        <v>612</v>
      </c>
      <c r="C62" s="311"/>
      <c r="D62" s="136" t="s">
        <v>20</v>
      </c>
      <c r="E62" s="135"/>
      <c r="F62" s="135"/>
      <c r="G62" s="136"/>
      <c r="H62" s="137"/>
      <c r="I62" s="155"/>
      <c r="J62" s="139"/>
      <c r="K62" s="140"/>
    </row>
    <row r="63" spans="1:11">
      <c r="A63" s="133">
        <v>8.3000000000000007</v>
      </c>
      <c r="B63" s="316" t="s">
        <v>613</v>
      </c>
      <c r="C63" s="317"/>
      <c r="D63" s="136" t="s">
        <v>20</v>
      </c>
      <c r="E63" s="135"/>
      <c r="F63" s="135"/>
      <c r="G63" s="136"/>
      <c r="H63" s="137"/>
      <c r="I63" s="155"/>
      <c r="J63" s="139"/>
      <c r="K63" s="140"/>
    </row>
    <row r="64" spans="1:11">
      <c r="A64" s="133">
        <v>8.4</v>
      </c>
      <c r="B64" s="316" t="s">
        <v>614</v>
      </c>
      <c r="C64" s="317"/>
      <c r="D64" s="136" t="s">
        <v>20</v>
      </c>
      <c r="E64" s="166"/>
      <c r="F64" s="166"/>
      <c r="G64" s="167"/>
      <c r="H64" s="158"/>
      <c r="I64" s="159"/>
      <c r="J64" s="168"/>
      <c r="K64" s="169"/>
    </row>
    <row r="65" spans="1:11">
      <c r="A65" s="133">
        <v>8.5</v>
      </c>
      <c r="B65" s="316" t="s">
        <v>615</v>
      </c>
      <c r="C65" s="317"/>
      <c r="D65" s="136" t="s">
        <v>20</v>
      </c>
      <c r="E65" s="166"/>
      <c r="F65" s="166"/>
      <c r="G65" s="167"/>
      <c r="H65" s="158"/>
      <c r="I65" s="159"/>
      <c r="J65" s="168"/>
      <c r="K65" s="169"/>
    </row>
    <row r="66" spans="1:11">
      <c r="A66" s="142">
        <v>8</v>
      </c>
      <c r="B66" s="312" t="s">
        <v>616</v>
      </c>
      <c r="C66" s="312"/>
      <c r="D66" s="143" t="s">
        <v>400</v>
      </c>
      <c r="E66" s="144"/>
      <c r="F66" s="144"/>
      <c r="G66" s="145"/>
      <c r="H66" s="146"/>
      <c r="I66" s="147"/>
      <c r="J66" s="170"/>
      <c r="K66" s="140"/>
    </row>
    <row r="67" spans="1:11">
      <c r="A67" s="171">
        <v>9.1</v>
      </c>
      <c r="B67" s="311" t="s">
        <v>617</v>
      </c>
      <c r="C67" s="311"/>
      <c r="D67" s="136" t="s">
        <v>20</v>
      </c>
      <c r="E67" s="172"/>
      <c r="F67" s="172"/>
      <c r="G67" s="136"/>
      <c r="H67" s="137"/>
      <c r="I67" s="155"/>
      <c r="J67" s="139"/>
      <c r="K67" s="140"/>
    </row>
    <row r="68" spans="1:11">
      <c r="A68" s="173">
        <v>9</v>
      </c>
      <c r="B68" s="312" t="s">
        <v>618</v>
      </c>
      <c r="C68" s="312"/>
      <c r="D68" s="174"/>
      <c r="E68" s="175"/>
      <c r="F68" s="175"/>
      <c r="G68" s="174"/>
      <c r="H68" s="176"/>
      <c r="I68" s="177"/>
      <c r="J68" s="178"/>
      <c r="K68" s="179"/>
    </row>
    <row r="69" spans="1:11">
      <c r="A69" s="180"/>
      <c r="B69" s="311" t="s">
        <v>619</v>
      </c>
      <c r="C69" s="311"/>
      <c r="D69" s="174" t="s">
        <v>127</v>
      </c>
      <c r="E69" s="135"/>
      <c r="F69" s="135"/>
      <c r="G69" s="136"/>
      <c r="H69" s="148"/>
      <c r="I69" s="149"/>
      <c r="J69" s="139"/>
      <c r="K69" s="140"/>
    </row>
    <row r="70" spans="1:11" ht="15" thickBot="1">
      <c r="A70" s="181"/>
      <c r="B70" s="313"/>
      <c r="C70" s="313"/>
      <c r="D70" s="174"/>
      <c r="E70" s="175"/>
      <c r="F70" s="175"/>
      <c r="G70" s="174"/>
      <c r="H70" s="176"/>
      <c r="I70" s="177"/>
      <c r="J70" s="178"/>
      <c r="K70" s="179"/>
    </row>
    <row r="71" spans="1:11">
      <c r="A71" s="182"/>
      <c r="B71" s="183"/>
      <c r="C71" s="183"/>
      <c r="D71" s="314" t="s">
        <v>2</v>
      </c>
      <c r="E71" s="315"/>
      <c r="F71" s="315"/>
      <c r="G71" s="315"/>
      <c r="H71" s="315"/>
      <c r="I71" s="184"/>
      <c r="J71" s="185"/>
      <c r="K71" s="186"/>
    </row>
    <row r="72" spans="1:11">
      <c r="A72" s="187"/>
      <c r="B72" s="188"/>
      <c r="C72" s="188"/>
      <c r="D72" s="307" t="s">
        <v>543</v>
      </c>
      <c r="E72" s="308"/>
      <c r="F72" s="308"/>
      <c r="G72" s="308"/>
      <c r="H72" s="308"/>
      <c r="I72" s="189"/>
      <c r="J72" s="190"/>
      <c r="K72" s="191"/>
    </row>
    <row r="73" spans="1:11">
      <c r="A73" s="192"/>
      <c r="B73" s="188"/>
      <c r="C73" s="188"/>
      <c r="D73" s="307" t="s">
        <v>3</v>
      </c>
      <c r="E73" s="308"/>
      <c r="F73" s="308"/>
      <c r="G73" s="308"/>
      <c r="H73" s="308"/>
      <c r="I73" s="189"/>
      <c r="J73" s="190"/>
      <c r="K73" s="193"/>
    </row>
    <row r="74" spans="1:11" ht="15" thickBot="1">
      <c r="A74" s="192"/>
      <c r="B74" s="188"/>
      <c r="C74" s="188"/>
      <c r="D74" s="309" t="s">
        <v>4</v>
      </c>
      <c r="E74" s="310"/>
      <c r="F74" s="310"/>
      <c r="G74" s="310"/>
      <c r="H74" s="310"/>
      <c r="I74" s="194"/>
      <c r="J74" s="195"/>
      <c r="K74" s="196"/>
    </row>
    <row r="75" spans="1:11" ht="15" thickBot="1">
      <c r="A75" s="192"/>
      <c r="B75" s="188"/>
      <c r="C75" s="188"/>
      <c r="D75" s="197"/>
      <c r="E75" s="198"/>
      <c r="F75" s="198"/>
      <c r="G75" s="199"/>
      <c r="H75" s="200" t="s">
        <v>620</v>
      </c>
      <c r="I75" s="201"/>
      <c r="J75" s="202"/>
      <c r="K75" s="196"/>
    </row>
  </sheetData>
  <mergeCells count="72">
    <mergeCell ref="B18:C18"/>
    <mergeCell ref="A8:G11"/>
    <mergeCell ref="H8:J8"/>
    <mergeCell ref="H9:J9"/>
    <mergeCell ref="H10:J10"/>
    <mergeCell ref="H11:J11"/>
    <mergeCell ref="B12:C12"/>
    <mergeCell ref="B13:C13"/>
    <mergeCell ref="B14:C14"/>
    <mergeCell ref="B15:C15"/>
    <mergeCell ref="B16:C16"/>
    <mergeCell ref="B17:C17"/>
    <mergeCell ref="B30:C30"/>
    <mergeCell ref="B19:C19"/>
    <mergeCell ref="B20:C20"/>
    <mergeCell ref="B21:C21"/>
    <mergeCell ref="B22:C22"/>
    <mergeCell ref="B23:C23"/>
    <mergeCell ref="B24:C24"/>
    <mergeCell ref="B25:C25"/>
    <mergeCell ref="B26:C26"/>
    <mergeCell ref="B27:C27"/>
    <mergeCell ref="B28:C28"/>
    <mergeCell ref="B29:C29"/>
    <mergeCell ref="B42:C42"/>
    <mergeCell ref="B31:C31"/>
    <mergeCell ref="B32:C32"/>
    <mergeCell ref="B33:C33"/>
    <mergeCell ref="B34:C34"/>
    <mergeCell ref="B35:C35"/>
    <mergeCell ref="B36:C36"/>
    <mergeCell ref="B37:C37"/>
    <mergeCell ref="B38:C38"/>
    <mergeCell ref="B39:C39"/>
    <mergeCell ref="B40:C40"/>
    <mergeCell ref="B41:C41"/>
    <mergeCell ref="B54:C54"/>
    <mergeCell ref="B43:C43"/>
    <mergeCell ref="B44:C44"/>
    <mergeCell ref="B45:C45"/>
    <mergeCell ref="B46:C46"/>
    <mergeCell ref="B47:C47"/>
    <mergeCell ref="B48:C48"/>
    <mergeCell ref="B49:C49"/>
    <mergeCell ref="B50:C50"/>
    <mergeCell ref="B51:C51"/>
    <mergeCell ref="B52:C52"/>
    <mergeCell ref="B53:C53"/>
    <mergeCell ref="B65:C65"/>
    <mergeCell ref="B66:C66"/>
    <mergeCell ref="B55:C55"/>
    <mergeCell ref="B56:C56"/>
    <mergeCell ref="B57:C57"/>
    <mergeCell ref="B58:C58"/>
    <mergeCell ref="B59:C59"/>
    <mergeCell ref="B60:C60"/>
    <mergeCell ref="A6:H6"/>
    <mergeCell ref="A7:H7"/>
    <mergeCell ref="D73:H73"/>
    <mergeCell ref="D74:H74"/>
    <mergeCell ref="I5:K7"/>
    <mergeCell ref="A5:H5"/>
    <mergeCell ref="B67:C67"/>
    <mergeCell ref="B68:C68"/>
    <mergeCell ref="B69:C69"/>
    <mergeCell ref="B70:C70"/>
    <mergeCell ref="D71:H71"/>
    <mergeCell ref="D72:H72"/>
    <mergeCell ref="B61:C61"/>
    <mergeCell ref="B62:C62"/>
    <mergeCell ref="B63:C63"/>
    <mergeCell ref="B64:C64"/>
  </mergeCells>
  <phoneticPr fontId="26" type="noConversion"/>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F94732823B17C547A94DE16D86CDDCA8" ma:contentTypeVersion="17" ma:contentTypeDescription="Crear nuevo documento." ma:contentTypeScope="" ma:versionID="fa8a090454e01070a1e030d64b50b8b3">
  <xsd:schema xmlns:xsd="http://www.w3.org/2001/XMLSchema" xmlns:xs="http://www.w3.org/2001/XMLSchema" xmlns:p="http://schemas.microsoft.com/office/2006/metadata/properties" xmlns:ns2="74f61a1d-ba3c-40f3-bdcc-eb6e7e476def" xmlns:ns3="740f4089-3d08-4951-bf8c-10da003d7c19" targetNamespace="http://schemas.microsoft.com/office/2006/metadata/properties" ma:root="true" ma:fieldsID="ebae49565b06f3b9281d5b91839a6517" ns2:_="" ns3:_="">
    <xsd:import namespace="74f61a1d-ba3c-40f3-bdcc-eb6e7e476def"/>
    <xsd:import namespace="740f4089-3d08-4951-bf8c-10da003d7c19"/>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3:SharedWithUsers" minOccurs="0"/>
                <xsd:element ref="ns3:SharedWithDetails" minOccurs="0"/>
                <xsd:element ref="ns2:MediaServiceObjectDetectorVersions" minOccurs="0"/>
                <xsd:element ref="ns2:MediaServiceSearchPropertie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4f61a1d-ba3c-40f3-bdcc-eb6e7e476de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lcf76f155ced4ddcb4097134ff3c332f" ma:index="13" nillable="true" ma:taxonomy="true" ma:internalName="lcf76f155ced4ddcb4097134ff3c332f" ma:taxonomyFieldName="MediaServiceImageTags" ma:displayName="Etiquetas de imagen" ma:readOnly="false" ma:fieldId="{5cf76f15-5ced-4ddc-b409-7134ff3c332f}" ma:taxonomyMulti="true" ma:sspId="51c32e45-624e-4034-a43c-352ddbcfe5b3"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MediaServiceObjectDetectorVersions" ma:index="22"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3" nillable="true" ma:displayName="MediaServiceSearchProperties" ma:hidden="true" ma:internalName="MediaServiceSearchProperties" ma:readOnly="true">
      <xsd:simpleType>
        <xsd:restriction base="dms:Note"/>
      </xsd:simpleType>
    </xsd:element>
    <xsd:element name="MediaServiceLocation" ma:index="24" nillable="true" ma:displayName="Location" ma:descrip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40f4089-3d08-4951-bf8c-10da003d7c19"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7ccba592-db47-45f6-9305-d7ccc4ae81de}" ma:internalName="TaxCatchAll" ma:showField="CatchAllData" ma:web="740f4089-3d08-4951-bf8c-10da003d7c19">
      <xsd:complexType>
        <xsd:complexContent>
          <xsd:extension base="dms:MultiChoiceLookup">
            <xsd:sequence>
              <xsd:element name="Value" type="dms:Lookup" maxOccurs="unbounded" minOccurs="0" nillable="true"/>
            </xsd:sequence>
          </xsd:extension>
        </xsd:complexContent>
      </xsd:complexType>
    </xsd:element>
    <xsd:element name="SharedWithUsers" ma:index="2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74f61a1d-ba3c-40f3-bdcc-eb6e7e476def">
      <Terms xmlns="http://schemas.microsoft.com/office/infopath/2007/PartnerControls"/>
    </lcf76f155ced4ddcb4097134ff3c332f>
    <TaxCatchAll xmlns="740f4089-3d08-4951-bf8c-10da003d7c19" xsi:nil="true"/>
    <SharedWithUsers xmlns="740f4089-3d08-4951-bf8c-10da003d7c19">
      <UserInfo>
        <DisplayName/>
        <AccountId xsi:nil="true"/>
        <AccountType/>
      </UserInfo>
    </SharedWithUsers>
    <MediaLengthInSeconds xmlns="74f61a1d-ba3c-40f3-bdcc-eb6e7e476def"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F2D2D54-A834-48D7-A458-ED81D153094A}"/>
</file>

<file path=customXml/itemProps2.xml><?xml version="1.0" encoding="utf-8"?>
<ds:datastoreItem xmlns:ds="http://schemas.openxmlformats.org/officeDocument/2006/customXml" ds:itemID="{009739A8-2516-451A-91EA-A95C105D720F}">
  <ds:schemaRefs>
    <ds:schemaRef ds:uri="http://schemas.microsoft.com/office/2006/metadata/properties"/>
    <ds:schemaRef ds:uri="http://schemas.microsoft.com/office/infopath/2007/PartnerControls"/>
    <ds:schemaRef ds:uri="844d7ac4-ffd7-40cd-8a96-3180b48e25f0"/>
    <ds:schemaRef ds:uri="a1cfdd47-71fe-44d2-b1db-0c3efafee2af"/>
  </ds:schemaRefs>
</ds:datastoreItem>
</file>

<file path=customXml/itemProps3.xml><?xml version="1.0" encoding="utf-8"?>
<ds:datastoreItem xmlns:ds="http://schemas.openxmlformats.org/officeDocument/2006/customXml" ds:itemID="{5DBA1AAB-A697-40D5-8F89-DDFBFF4AF92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RESUMEN</vt:lpstr>
      <vt:lpstr>OBRA CIVIL</vt:lpstr>
      <vt:lpstr>OBRA ELECTRICA</vt:lpstr>
      <vt:lpstr>OBRA RCI</vt:lpstr>
      <vt:lpstr>FORMATO APU</vt:lpstr>
      <vt:lpstr>FORMATO AU</vt:lpstr>
    </vt:vector>
  </TitlesOfParts>
  <Manager/>
  <Company>Microsoft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dc:creator>
  <cp:keywords/>
  <dc:description/>
  <cp:lastModifiedBy>Ana Lucia Ramirez Patino</cp:lastModifiedBy>
  <cp:revision/>
  <dcterms:created xsi:type="dcterms:W3CDTF">2016-10-03T16:45:36Z</dcterms:created>
  <dcterms:modified xsi:type="dcterms:W3CDTF">2024-06-14T14:02:24Z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0x0101006324A8E3404BCB4EA0C571C78FBC5C39</vt:lpwstr>
  </property>
  <property fmtid="{D5CDD505-2E9C-101B-9397-08002B2CF9AE}" pid="3" name="Order">
    <vt:r8>5995600</vt:r8>
  </property>
  <property fmtid="{D5CDD505-2E9C-101B-9397-08002B2CF9AE}" pid="4" name="ComplianceAssetId">
    <vt:lpwstr/>
  </property>
  <property fmtid="{D5CDD505-2E9C-101B-9397-08002B2CF9AE}" pid="5" name="_ExtendedDescription">
    <vt:lpwstr/>
  </property>
  <property fmtid="{D5CDD505-2E9C-101B-9397-08002B2CF9AE}" pid="6" name="TriggerFlowInfo">
    <vt:lpwstr/>
  </property>
  <property fmtid="{D5CDD505-2E9C-101B-9397-08002B2CF9AE}" pid="7" name="MediaServiceImageTags">
    <vt:lpwstr/>
  </property>
</Properties>
</file>